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2021-2022\THANH TRA PHAP CHE\Thi đua - Khen thưởng\BAN HANH CHINH THUC\"/>
    </mc:Choice>
  </mc:AlternateContent>
  <xr:revisionPtr revIDLastSave="0" documentId="13_ncr:1_{73AFB6F1-47D3-40DE-B16E-6BC588E49A40}" xr6:coauthVersionLast="47" xr6:coauthVersionMax="47" xr10:uidLastSave="{00000000-0000-0000-0000-000000000000}"/>
  <bookViews>
    <workbookView xWindow="-120" yWindow="-120" windowWidth="29040" windowHeight="15840" activeTab="2" xr2:uid="{00000000-000D-0000-FFFF-FFFF00000000}"/>
  </bookViews>
  <sheets>
    <sheet name="Mau1" sheetId="4" r:id="rId1"/>
    <sheet name="Mau2" sheetId="6" r:id="rId2"/>
    <sheet name="Mau3" sheetId="9" r:id="rId3"/>
    <sheet name="Mau4" sheetId="8" r:id="rId4"/>
    <sheet name="Mau5" sheetId="10" r:id="rId5"/>
  </sheets>
  <definedNames>
    <definedName name="_xlnm.Print_Titles" localSheetId="0">'Mau1'!$13:$13</definedName>
    <definedName name="_xlnm.Print_Titles" localSheetId="1">'Mau2'!$14:$14</definedName>
    <definedName name="_xlnm.Print_Titles" localSheetId="2">'Mau3'!$13:$13</definedName>
    <definedName name="_xlnm.Print_Titles" localSheetId="3">'Mau4'!$14:$14</definedName>
    <definedName name="_xlnm.Print_Titles" localSheetId="4">'Mau5'!$13:$13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8" i="10" l="1"/>
  <c r="C32" i="8"/>
  <c r="C33" i="9"/>
  <c r="C62" i="6"/>
  <c r="C40" i="6"/>
  <c r="C15" i="8" l="1"/>
  <c r="C15" i="6"/>
  <c r="C27" i="10" l="1"/>
  <c r="C53" i="6"/>
  <c r="C21" i="6" l="1"/>
  <c r="C24" i="8"/>
  <c r="C24" i="9"/>
  <c r="C14" i="9"/>
  <c r="C20" i="9"/>
  <c r="C25" i="10" l="1"/>
  <c r="C26" i="4"/>
  <c r="C39" i="4"/>
  <c r="C48" i="10"/>
  <c r="C21" i="8" l="1"/>
  <c r="C47" i="4" l="1"/>
  <c r="C25" i="4"/>
  <c r="C57" i="4" l="1"/>
</calcChain>
</file>

<file path=xl/sharedStrings.xml><?xml version="1.0" encoding="utf-8"?>
<sst xmlns="http://schemas.openxmlformats.org/spreadsheetml/2006/main" count="410" uniqueCount="182">
  <si>
    <t xml:space="preserve">ĐẠI HỌC ĐÀ NẴNG       </t>
  </si>
  <si>
    <t>CỘNG HOÀ XÃ HỘI CHỦ NGHĨA VIỆT NAM</t>
  </si>
  <si>
    <t>TRƯỜNG ĐẠI HỌC BÁCH KHOA</t>
  </si>
  <si>
    <t>Độc lập - Tự do - Hạnh phúc</t>
  </si>
  <si>
    <t>STT</t>
  </si>
  <si>
    <t>Nội dung</t>
  </si>
  <si>
    <t>Điểm tự chấm</t>
  </si>
  <si>
    <t>Điểm của Hội đồng</t>
  </si>
  <si>
    <t>Ghi chú</t>
  </si>
  <si>
    <t>I</t>
  </si>
  <si>
    <t>Công tác giảng dạy</t>
  </si>
  <si>
    <t>II</t>
  </si>
  <si>
    <t>Có hướng dẫn 01 nhóm</t>
  </si>
  <si>
    <t>Có hướng dẫn 02 nhóm</t>
  </si>
  <si>
    <t>Có hướng dẫn 03 nhóm</t>
  </si>
  <si>
    <t>Đạt đến 0,5 điểm</t>
  </si>
  <si>
    <t>Đạt đến 1 điểm</t>
  </si>
  <si>
    <t>Đạt đến 1,5 điểm</t>
  </si>
  <si>
    <t>Đạt đến 2 điểm</t>
  </si>
  <si>
    <t>Đạt đến 2,5 điểm</t>
  </si>
  <si>
    <t>Đạt đến 3 điểm</t>
  </si>
  <si>
    <t>Trên 3 điểm</t>
  </si>
  <si>
    <t>III</t>
  </si>
  <si>
    <t>IV</t>
  </si>
  <si>
    <t>Vắng 01 buổi</t>
  </si>
  <si>
    <t>Vắng 02 buổi</t>
  </si>
  <si>
    <t>Tổng điểm</t>
  </si>
  <si>
    <t>HỘI ĐỒNG THI ĐUA, KHEN THƯỞNG TRƯỜNG ĐẠI HỌC BÁCH KHOA</t>
  </si>
  <si>
    <t>TRƯỞNG ĐƠN VỊ</t>
  </si>
  <si>
    <t>Công tác tuyển sinh (Đại học và sau đại học)</t>
  </si>
  <si>
    <t>I.1</t>
  </si>
  <si>
    <t>I.2</t>
  </si>
  <si>
    <t>I.3</t>
  </si>
  <si>
    <t>Bị nhắc nhở 01 lần</t>
  </si>
  <si>
    <t>II.1</t>
  </si>
  <si>
    <t>II.2</t>
  </si>
  <si>
    <t xml:space="preserve">Hoạt động nghiên cứu khoa học </t>
  </si>
  <si>
    <t>II.1.1</t>
  </si>
  <si>
    <t>II.1.2</t>
  </si>
  <si>
    <t>III.1</t>
  </si>
  <si>
    <t>III.2</t>
  </si>
  <si>
    <t>III.3</t>
  </si>
  <si>
    <t>III.4</t>
  </si>
  <si>
    <t>III.5</t>
  </si>
  <si>
    <t>Điểm quy định</t>
  </si>
  <si>
    <t>Theo thành tích</t>
  </si>
  <si>
    <t>Công tác quản lý</t>
  </si>
  <si>
    <t>II.3</t>
  </si>
  <si>
    <t>V</t>
  </si>
  <si>
    <t>Thực hiện nhiệm vụ chính được giao</t>
  </si>
  <si>
    <t>Hoạt động nghiên cứu, bồi dưỡng chuyên môn, nghiệp vụ</t>
  </si>
  <si>
    <t xml:space="preserve">            Căn cứ mức độ hoàn thành các nhiệm vụ của năm học, viên chức tự đánh giá, cho điểm các lĩnh vực công tác như sau:</t>
  </si>
  <si>
    <t xml:space="preserve">         Căn cứ mức độ hoàn thành các nhiệm vụ của năm học, viên chức tự đánh giá, cho điểm các lĩnh vực công tác như sau:</t>
  </si>
  <si>
    <t xml:space="preserve">             Căn cứ mức độ hoàn thành các nhiệm vụ của năm học, viên chức tự đánh giá, cho điểm các lĩnh vực công tác như sau:</t>
  </si>
  <si>
    <t xml:space="preserve">Dành cho: Viên chức không là giảng viên, tham gia quản lý </t>
  </si>
  <si>
    <t>Công tác kiểm định và đảm bảo chất lượng</t>
  </si>
  <si>
    <t>Đạt giải khuyến khích cấp Bộ, TP/01 giải</t>
  </si>
  <si>
    <t>II.2.1</t>
  </si>
  <si>
    <t>II.2.2</t>
  </si>
  <si>
    <t>Dành cho: Viên chức là giảng viên, không tham gia quản lý (*)</t>
  </si>
  <si>
    <t>Tham gia các công việc khác của Khoa</t>
  </si>
  <si>
    <t>Dành cho: Viên chức (không là giảng viên) và người lao động (*)</t>
  </si>
  <si>
    <t xml:space="preserve">Vắng 01 buổi </t>
  </si>
  <si>
    <t>Vắng trên 02 buổi</t>
  </si>
  <si>
    <t>Vắng từ trên 02 buổi</t>
  </si>
  <si>
    <t>Dành cho: Viên chức hướng dẫn thực hành - thí nghiệm, không tham gia quản lý</t>
  </si>
  <si>
    <t>Điểm thưởng</t>
  </si>
  <si>
    <t>GÓP Ý</t>
  </si>
  <si>
    <t>GIẢI TRÌNH</t>
  </si>
  <si>
    <t>IV.1</t>
  </si>
  <si>
    <t>IV.1.1</t>
  </si>
  <si>
    <t>IV.1.2</t>
  </si>
  <si>
    <t>IV.2</t>
  </si>
  <si>
    <t>Giải trình: 
Giữ nguyên mức điểm cho tương ứng với GV</t>
  </si>
  <si>
    <t xml:space="preserve">Đồng ý bổ sung </t>
  </si>
  <si>
    <t>Xin ý kiến tại cuộc họp</t>
  </si>
  <si>
    <t>Điểm theo thành tích và số lượng được tính riêng</t>
  </si>
  <si>
    <t>Điểm được tính theo thứ tự từ trên xuống dưới do đó không nhất thiết phải quy định đạt trên mức 50%</t>
  </si>
  <si>
    <t>Khoa Kiến Trúc: 
Kiến nghị: danh sách Phòng Thanh tra pháp chế hoặc Trưởng khoa nhắc nhở</t>
  </si>
  <si>
    <t>Khoa Kiến Trúc: 
Đề nghị Không xét Chiến sĩ thi đua nếu bị nhắc nhở lần II</t>
  </si>
  <si>
    <t>Khoa Kiến Trúc: 
Đề nghị Không xét Chiến sĩ thi đua nếu nhập điểm trễ (dù chỉ 1 lần)</t>
  </si>
  <si>
    <t>Khoa Kiến Trúc: 
Đề nghị làm rõ cấp trường và cấp tiểu ban có phải là tương đương nhau hay không? Hay chỉ xét cấp trường mà không tính cấp tiểu ban?</t>
  </si>
  <si>
    <t>Khoa Kiến Trúc: 
Nếu có giải thưởng thì điểm thưởng tính riêng?</t>
  </si>
  <si>
    <t>Khoa Kiến Trúc: 
Kiến nghị: Đạt dưới 50% (20 điểm) không xét chiến sĩ thi đua. Vì chiến sĩ thi đua phải là người đi đầu trong mọi công tác của Khoa.</t>
  </si>
  <si>
    <t xml:space="preserve">Khoa Hóa: 
Các khoa sẽ cụ thể hóa cho hoạt động này </t>
  </si>
  <si>
    <t>Điểm do Khoa tự chấm, mức tối đa 10đ</t>
  </si>
  <si>
    <t>Dành cho: Viên chức là giảng viên, tham gia quản lý (*)</t>
  </si>
  <si>
    <t>Bị nhắc nhở từ 02 lần trở lên</t>
  </si>
  <si>
    <t>Nhập điểm trễ từ 02 lần trở lên/Lớp HP</t>
  </si>
  <si>
    <r>
      <t xml:space="preserve">Tham gia các hoạt động Đảng, Đoàn thể 
</t>
    </r>
    <r>
      <rPr>
        <i/>
        <sz val="12"/>
        <rFont val="Times New Roman"/>
        <family val="1"/>
      </rPr>
      <t>(Công Đoàn, Đoàn thanh niên, Hội cựu chiến binh, …)</t>
    </r>
  </si>
  <si>
    <t>(Thầy Toàn) 
Tham gia không đồng nghĩa với việc trực tiếp tham gia. Có thể động viên, cổ vũ, quan tâm, được VC đơn vị xác nhận. Điều này giúp cho phong trào chung của đơn vị do viên chức lãnh đạo, của nhà trường phát triển --&gt; đề nghị 10 điểm</t>
  </si>
  <si>
    <t>Giải trình: 
Đối với CBQL thì ngoài tham gia công tác quản lý (nhiệm vụ chính), Giảng dạy, NCKH. Do đó giảm tỷ trọng điểm của mục này xuống cho cân đối giữa các mục. 
Giữ nguyên mục này</t>
  </si>
  <si>
    <t>Không xét CSTĐ CS</t>
  </si>
  <si>
    <r>
      <t xml:space="preserve">Tính theo điểm công trình 
</t>
    </r>
    <r>
      <rPr>
        <i/>
        <sz val="12"/>
        <rFont val="Times New Roman"/>
        <family val="1"/>
      </rPr>
      <t>(Tính điểm tối đa theo quy định tính điểm của HĐ chức danh giáo sư nhà nước, không quá 15 điểm)</t>
    </r>
  </si>
  <si>
    <t>Công tác xây dựng/cải tiến chương trình đào tạo</t>
  </si>
  <si>
    <r>
      <t xml:space="preserve">Có ý tưởng sáng tạo, đổi mới trong công tác quản lý mang lại hiệu quả cho Nhà trường được lãnh đạo Nhà trường công nhận        
</t>
    </r>
    <r>
      <rPr>
        <i/>
        <sz val="12"/>
        <rFont val="Times New Roman"/>
        <family val="1"/>
      </rPr>
      <t>(Tính 5 điểm /01 ý tưởng sáng tạo, đổi mới; tối đa 10 điểm)</t>
    </r>
  </si>
  <si>
    <r>
      <t xml:space="preserve">Nội bộ đoàn kết, gương mẫu chấp hành chủ trương, chính sách của Đảng, pháp luật của Nhà nước và nội quy, quy chế của đơn vị 
</t>
    </r>
    <r>
      <rPr>
        <i/>
        <sz val="12"/>
        <rFont val="Times New Roman"/>
        <family val="1"/>
      </rPr>
      <t>(Không có cá nhân vi phạm)</t>
    </r>
  </si>
  <si>
    <r>
      <t xml:space="preserve">Hướng dẫn sinh viên NCKH 
</t>
    </r>
    <r>
      <rPr>
        <i/>
        <sz val="12"/>
        <rFont val="Times New Roman"/>
        <family val="1"/>
      </rPr>
      <t>(Tham gia các cuộc thi về học thuật và đạt giải; tối đa 10 điểm)</t>
    </r>
  </si>
  <si>
    <r>
      <t xml:space="preserve">Đơn vị nộp báo cáo đúng hạn
</t>
    </r>
    <r>
      <rPr>
        <i/>
        <sz val="12"/>
        <rFont val="Times New Roman"/>
        <family val="1"/>
      </rPr>
      <t>(Trừ 2 điểm/mỗi lần nộp báo cáo trễ; tối đa 10 điểm)</t>
    </r>
  </si>
  <si>
    <r>
      <t xml:space="preserve">Hoàn thành các công việc đột xuất được giao
</t>
    </r>
    <r>
      <rPr>
        <i/>
        <sz val="12"/>
        <rFont val="Times New Roman"/>
        <family val="1"/>
      </rPr>
      <t>(Tính 2 điểm/01 lần hoàn thành; tối đa 5 điểm, viên chức không được giao nhiệm vụ được tính 2 điểm)</t>
    </r>
  </si>
  <si>
    <r>
      <t xml:space="preserve">Hoàn thành các công việc đột xuất được giao
</t>
    </r>
    <r>
      <rPr>
        <i/>
        <sz val="12"/>
        <rFont val="Times New Roman"/>
        <family val="1"/>
      </rPr>
      <t>(Tính 2 điểm/01 lần hoàn thành; tối đa 5 điểm; viên chức không được giao nhiệm vụ được tính 2 điểm)</t>
    </r>
  </si>
  <si>
    <r>
      <t xml:space="preserve">Công tác khác của Nhà trường 
</t>
    </r>
    <r>
      <rPr>
        <i/>
        <sz val="12"/>
        <rFont val="Times New Roman"/>
        <family val="1"/>
      </rPr>
      <t>(Được điều động ngoài nhiệm vụ của đơn vị, tính 5 điểm/01 lần; tối đa 10 điểm)</t>
    </r>
  </si>
  <si>
    <r>
      <t xml:space="preserve">Thực hiện đúng phân công công tác thường xuyên theo nhiệm vụ được giao (Tuần, Tháng, Quý)
</t>
    </r>
    <r>
      <rPr>
        <i/>
        <sz val="12"/>
        <rFont val="Times New Roman"/>
        <family val="1"/>
      </rPr>
      <t>(Trừ 5 điểm/mỗi trường hợp không hoàn thành đúng thời hạn)</t>
    </r>
  </si>
  <si>
    <r>
      <t xml:space="preserve">Hoàn thành tốt các công việc đột xuất được giao
</t>
    </r>
    <r>
      <rPr>
        <i/>
        <sz val="12"/>
        <rFont val="Times New Roman"/>
        <family val="1"/>
      </rPr>
      <t>(Có minh chứng, tính 2 điểm/01 lần hoàn thành; tối đa 10 điểm; viên chức không được giao nhiệm vụ được tính 2 điểm)</t>
    </r>
  </si>
  <si>
    <r>
      <t xml:space="preserve">Có ý tưởng đề xuất được áp dụng và mang lại hiệu quả cho đơn vị, được lãnh đạo đơn vị xác nhận  
</t>
    </r>
    <r>
      <rPr>
        <i/>
        <sz val="12"/>
        <rFont val="Times New Roman"/>
        <family val="1"/>
      </rPr>
      <t xml:space="preserve">(Tính 5 điểm/01 ý tưởng; tối đa 15 điểm) </t>
    </r>
  </si>
  <si>
    <r>
      <t xml:space="preserve">Tham gia góp ý dự thảo văn bản             </t>
    </r>
    <r>
      <rPr>
        <i/>
        <sz val="12"/>
        <rFont val="Times New Roman"/>
        <family val="1"/>
      </rPr>
      <t>(Tính 2 điểm/01 lần tham gia; tối đa 5 điểm)</t>
    </r>
  </si>
  <si>
    <r>
      <t xml:space="preserve">Đơn vị thực hiện đúng phân công công tác thường xuyên theo nhiệm vụ Nhà trường giao (Tuần, Tháng, Quý)
</t>
    </r>
    <r>
      <rPr>
        <i/>
        <sz val="12"/>
        <rFont val="Times New Roman"/>
        <family val="1"/>
      </rPr>
      <t>(Trừ 5 điểm/mỗi trường hợp không hoàn thành đúng thời hạn)</t>
    </r>
  </si>
  <si>
    <r>
      <t xml:space="preserve">Hoàn thành các lớp bồi dưỡng chuyên môn, nghiệp vụ                                                    </t>
    </r>
    <r>
      <rPr>
        <i/>
        <sz val="12"/>
        <rFont val="Times New Roman"/>
        <family val="1"/>
      </rPr>
      <t>(Có minh chứng, tính 5điểm/01 lần; tối đa 10 điểm)</t>
    </r>
  </si>
  <si>
    <r>
      <t xml:space="preserve">Tổ chức các buổi sinh hoạt chuyên môn, nghiệp vụ tại đơn vị
</t>
    </r>
    <r>
      <rPr>
        <i/>
        <sz val="12"/>
        <rFont val="Times New Roman"/>
        <family val="1"/>
      </rPr>
      <t>(Tính 5 điểm/01 lần tổ chức, chia cho tổng số người tham gia tổ chức; tối đa 10 điểm)</t>
    </r>
  </si>
  <si>
    <r>
      <t xml:space="preserve">Tính theo điểm công trình 
</t>
    </r>
    <r>
      <rPr>
        <i/>
        <sz val="12"/>
        <rFont val="Times New Roman"/>
        <family val="1"/>
      </rPr>
      <t>(Tính điểm tối đa theo quy định tính điểm của HĐ chức danh giáo sư nhà nước; tối đa 15 điểm)</t>
    </r>
  </si>
  <si>
    <r>
      <t xml:space="preserve">Đơn vị nộp báo cáo đúng hạn
</t>
    </r>
    <r>
      <rPr>
        <i/>
        <sz val="12"/>
        <rFont val="Times New Roman"/>
        <family val="1"/>
      </rPr>
      <t>(Trừ 2 điểm/mỗi lần nộp báo cáo trễ, tối đa 10 điểm)</t>
    </r>
  </si>
  <si>
    <r>
      <t xml:space="preserve">Đơn vị thực hiện đúng phân công công tác thường xuyên theo nhiệm vụ Nhà trường giao (Tuần, Tháng, Quý)
</t>
    </r>
    <r>
      <rPr>
        <i/>
        <sz val="12"/>
        <rFont val="Times New Roman"/>
        <family val="1"/>
      </rPr>
      <t>(Trừ 5 điểm/mỗi trường hợp không hoàn thành đúng thời hạn; tối đa 10 điểm)</t>
    </r>
  </si>
  <si>
    <t>(Thầy Toàn)
Là bắt buộc nên không xếp ở mức cao nhất này --&gt; đề nghị 12 điểm</t>
  </si>
  <si>
    <t>Ý kiến: (Thầy Toàn) 
Là bắt buộc nên không xếp ở mức cao nhất này--&gt; đề nghị 13đ</t>
  </si>
  <si>
    <r>
      <t xml:space="preserve">Hướng dẫn sinh viên NCKH 
</t>
    </r>
    <r>
      <rPr>
        <i/>
        <sz val="12"/>
        <rFont val="Times New Roman"/>
        <family val="1"/>
      </rPr>
      <t>(Tham gia các cuộc thi về học thuật và đạt giải, không quá 10 điểm)</t>
    </r>
  </si>
  <si>
    <r>
      <t xml:space="preserve">Tính theo điểm công trình 
</t>
    </r>
    <r>
      <rPr>
        <i/>
        <sz val="12"/>
        <rFont val="Times New Roman"/>
        <family val="1"/>
      </rPr>
      <t>(Tính điểm tối đa theo quy định tính điểm của HĐ chức danh Giáo sư Nhà nước hàng năm; tối đa 15 điểm)</t>
    </r>
  </si>
  <si>
    <t>Theo danh sách của phòng TTPC và lãnh đạo đơn vị nhắc nhở sau khi GV giải trình</t>
  </si>
  <si>
    <t>Công tác nhập điểm</t>
  </si>
  <si>
    <t>Tính theo số lần trễ, trừ những lần trễ do bất khả kháng và phải có minh chứng, theo danh sách của Phòng Đào tạo và lãnh đạo đơn vị</t>
  </si>
  <si>
    <t xml:space="preserve">Báo nghỉ và báo bù </t>
  </si>
  <si>
    <t>Trong những trường hợp có lý do chính đáng có minh chứng thì không bị trừ, Trưởng Khoa kiểm tra minh chứng</t>
  </si>
  <si>
    <t>Hoạt động nghiên cứu khoa học, sáng kiến</t>
  </si>
  <si>
    <t xml:space="preserve">Công tác chung của Khoa; Trường             </t>
  </si>
  <si>
    <t xml:space="preserve">Thực hiện đúng giờ giấc lên lớp trễ/vắng </t>
  </si>
  <si>
    <t>Trong những trường hợp có lý do chính đáng có minh chứng thì không bị trừ, Trưởng đơn vị kiểm tra minh chứng</t>
  </si>
  <si>
    <t>Theo danh sách của phòng TTPC và lãnh đạo đơn vị nhắc nhở sau khi giải trình</t>
  </si>
  <si>
    <t xml:space="preserve"> (*) Áp dụng cho CBQL được quy định tại Khoản 3, Điều 4 QĐ 4678/QĐ-ĐHĐN; Điều 4, TT 20/2020/TT-BGDĐT; QĐ số 13/2013/TTg (Bí thư/PBT ĐU, Chủ tịch HĐT, BGH, Thư ký HĐT, Trưởng/Phó các phòng chức năng, GĐ các TTHL &amp; TT, TT HTSV &amp; QHDN, Viện DPIST, Bí thư/PBT Đoàn trường và Chủ tịch HSV là GV)</t>
  </si>
  <si>
    <r>
      <t xml:space="preserve">Tham gia họp (bắt buộc)
</t>
    </r>
    <r>
      <rPr>
        <i/>
        <sz val="12"/>
        <rFont val="Times New Roman"/>
        <family val="1"/>
      </rPr>
      <t>(Đối với những trường hợp bận công tác của Nhà trường, ốm đau, bệnh tật và lý do bất khả kháng thì không trừ điểm)</t>
    </r>
  </si>
  <si>
    <r>
      <t xml:space="preserve">Tham gia họp (bắt buộc) 
</t>
    </r>
    <r>
      <rPr>
        <i/>
        <sz val="12"/>
        <rFont val="Times New Roman"/>
        <family val="1"/>
      </rPr>
      <t>(Đối với trường hợp cấn giờ giảng, bận công tác của nhà trường, ốm đau, bệnh tật và lý do bất khả kháng thì không trừ điểm)</t>
    </r>
  </si>
  <si>
    <r>
      <t xml:space="preserve">Tham gia họp Khoa (bắt buộc) 
</t>
    </r>
    <r>
      <rPr>
        <i/>
        <sz val="12"/>
        <rFont val="Times New Roman"/>
        <family val="1"/>
      </rPr>
      <t>(Đối với trường hợp cấn giờ giảng, bận công tác của nhà trường, ốm đau, bệnh tật và lý do bất khả kháng thì không trừ điểm)</t>
    </r>
  </si>
  <si>
    <t xml:space="preserve">Công tác khác của đơn vị                     </t>
  </si>
  <si>
    <t>Các đơn vị tự ban hành tiêu chí cho mục này</t>
  </si>
  <si>
    <t xml:space="preserve">Công tác khác của đơn vị                        </t>
  </si>
  <si>
    <t>Hoạt động nghiên cứu khoa học, sáng kiến, bảo trì, bảo dưỡng thiết bị</t>
  </si>
  <si>
    <t xml:space="preserve">DANH MỤC TIÊU CHÍ THI ĐUA XÉT BÌNH CHỌN DANH HIỆU CHIẾN SĨ THI ĐUA CƠ SỞ </t>
  </si>
  <si>
    <t>Đà Nẵng, ngày        tháng         năm 2021</t>
  </si>
  <si>
    <t>(*) Áp dụng cho Trưởng khoa, Phó Trưởng khoa, Trưởng bộ môn và Giảng viên</t>
  </si>
  <si>
    <t>HỘI ĐỒNG THI ĐUA, KHEN THƯỞNG 
TRƯỜNG ĐẠI HỌC BÁCH KHOA</t>
  </si>
  <si>
    <t>Đơn vị công tác: .............................................................................................................................................</t>
  </si>
  <si>
    <t>Họ và tên viên chức: ......................................................................................................................................</t>
  </si>
  <si>
    <t>- Các mục III.1, III.2 Khoa ban hành quy định cụ thể và thông báo cho CBVC; 
- Từ năm học 2021-2022, Khoa tự đề xuất các mục vào đầu năm học và báo cáo với BGH thông qua Phòng TTPC.</t>
  </si>
  <si>
    <t>Đà Nẵng, ngày        tháng       năm 2021</t>
  </si>
  <si>
    <t>Họ và tên viên chức: ..................................................................................................................................</t>
  </si>
  <si>
    <t>Chức vụ: .....................................................................................................................................................</t>
  </si>
  <si>
    <t>Đơn vị công tác: .........................................................................................................................................</t>
  </si>
  <si>
    <t xml:space="preserve">          Căn cứ mức độ hoàn thành các nhiệm vụ của năm học, viên chức, người lao động tự đánh giá, cho điểm các lĩnh vực công tác như sau:</t>
  </si>
  <si>
    <t xml:space="preserve">(*) Áp dụng cho chuyên viên, nhân viên. </t>
  </si>
  <si>
    <t>Họ và tên viên chức: .............................................................................................................................</t>
  </si>
  <si>
    <t>Chức vụ: ..............................................................................................................................................</t>
  </si>
  <si>
    <t>Đơn vị công tác: ...................................................................................................................................</t>
  </si>
  <si>
    <r>
      <t xml:space="preserve">Tham gia các hoạt động Đảng, Đoàn thể 
</t>
    </r>
    <r>
      <rPr>
        <i/>
        <sz val="12"/>
        <rFont val="Times New Roman"/>
        <family val="1"/>
      </rPr>
      <t>(Công đoàn, Đoàn Thanh niên, Hội Cựu chiến binh, …)</t>
    </r>
  </si>
  <si>
    <t>- Các mục III.1, III.2 Khoa ban hành quy định cụ thể và thông báo cho CBVC; 
- Từ năm học 2021-2022, Khoa tự đề xuất các mục vào đầu năm học, và báo cáo với BGH thông qua Phòng TTPC.</t>
  </si>
  <si>
    <r>
      <rPr>
        <b/>
        <i/>
        <sz val="12"/>
        <rFont val="Times New Roman"/>
        <family val="1"/>
      </rPr>
      <t xml:space="preserve">Theo số lượng </t>
    </r>
    <r>
      <rPr>
        <i/>
        <sz val="12"/>
        <rFont val="Times New Roman"/>
        <family val="1"/>
      </rPr>
      <t xml:space="preserve">
(Có quyết định của Trường)</t>
    </r>
  </si>
  <si>
    <t>Đà Nẵng, ngày        tháng      năm 2021</t>
  </si>
  <si>
    <t>Họ và tên viên chức: ...............................................................................................................</t>
  </si>
  <si>
    <t>Đơn vị công tác: ......................................................................................................................</t>
  </si>
  <si>
    <t xml:space="preserve">      ĐẠI HỌC ĐÀ NẴNG       </t>
  </si>
  <si>
    <t xml:space="preserve">Thực hiện đúng giờ giấc lên lớp, trễ/vắng </t>
  </si>
  <si>
    <t>Trong những trường hợp có lý do chính đáng, có minh chứng thì không bị trừ; (Trưởng Khoa kiểm tra minh chứng)</t>
  </si>
  <si>
    <t>Đạt giải nhất cấp Bộ, TP/01 giải</t>
  </si>
  <si>
    <t>Đạt giải nhì cấp Bộ, TP/01 giải</t>
  </si>
  <si>
    <t>Đạt giải ba cấp Bộ, TP/01 giải</t>
  </si>
  <si>
    <t>Đạt giải nhất cấp ĐHĐN, Trường/01 giải</t>
  </si>
  <si>
    <t>Đạt giải nhì cấp ĐHĐN, Trường/01 giải</t>
  </si>
  <si>
    <t>Đạt giải ba cấp ĐHĐN, Trường/01 giải</t>
  </si>
  <si>
    <t>Công tác chung của Đơn vị; Trường</t>
  </si>
  <si>
    <t>Theo số lượng 
(Có quyết định của Trường)</t>
  </si>
  <si>
    <r>
      <t xml:space="preserve">Chấp hành giờ giấc làm việc tại đơn vị, trễ/vắng 
</t>
    </r>
    <r>
      <rPr>
        <i/>
        <sz val="12"/>
        <rFont val="Times New Roman"/>
        <family val="1"/>
      </rPr>
      <t>(Lãnh đạo đơn vị nhắc nhở)</t>
    </r>
  </si>
  <si>
    <t>I.4</t>
  </si>
  <si>
    <t>I.5</t>
  </si>
  <si>
    <r>
      <t xml:space="preserve">Hoàn thành các lớp bồi dưỡng chuyên môn, nghiệp vụ                                                      </t>
    </r>
    <r>
      <rPr>
        <i/>
        <sz val="12"/>
        <rFont val="Times New Roman"/>
        <family val="1"/>
      </rPr>
      <t>(Có minh chứng, tính 5 điểm/01 lần; tối đa 10 điểm)</t>
    </r>
  </si>
  <si>
    <r>
      <t xml:space="preserve">Tham gia đầy đủ các buổi sinh hoạt chuyên môn, nghiệp vụ của đơn vị
</t>
    </r>
    <r>
      <rPr>
        <i/>
        <sz val="12"/>
        <rFont val="Times New Roman"/>
        <family val="1"/>
      </rPr>
      <t>(Vắng 01 lần: trừ 2 điểm; vắng 02 lần: trừ 4 điểm; vắng từ 03 lần: không xét CSTĐ CS)</t>
    </r>
  </si>
  <si>
    <t xml:space="preserve">Công tác chung của Đơn vị; Nhà trường </t>
  </si>
  <si>
    <t>Đà Nẵng, ngày       tháng       năm 2021</t>
  </si>
  <si>
    <t>Đà Nẵng, ngày      tháng      năm 2021</t>
  </si>
  <si>
    <r>
      <t xml:space="preserve">Làm tốt công tác bảo trì, bảo dưỡng thiết bị, sáng kiến      
</t>
    </r>
    <r>
      <rPr>
        <i/>
        <sz val="12"/>
        <rFont val="Times New Roman"/>
        <family val="1"/>
      </rPr>
      <t>(Do đơn vị chấm điểm)</t>
    </r>
  </si>
  <si>
    <t>Nhập điểm trễ 01 lần/Lớp HP</t>
  </si>
  <si>
    <t>02 lần/Lớp HP/HK</t>
  </si>
  <si>
    <t>03 lần/Lớp HP/HK</t>
  </si>
  <si>
    <t>Trên 03 lần/Lớp HP/HK</t>
  </si>
  <si>
    <t>Đơn vị công tác: .....................................................................................................................................</t>
  </si>
  <si>
    <t>Họ và tên viên chức: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</si>
</sst>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charset val="163"/>
      <scheme val="minor"/>
    </font>
    <font>
      <sz val="8"/>
      <name val="Calibri"/>
      <family val="2"/>
      <charset val="163"/>
      <scheme val="minor"/>
    </font>
    <font>
      <b/>
      <sz val="12"/>
      <name val="Times New Roman"/>
      <family val="1"/>
    </font>
    <font>
      <i/>
      <sz val="12"/>
      <name val="Times New Roman"/>
      <family val="1"/>
    </font>
    <font>
      <sz val="12"/>
      <name val="Times New Roman"/>
      <family val="1"/>
    </font>
    <font>
      <b/>
      <sz val="13"/>
      <name val="Times New Roman"/>
      <family val="1"/>
    </font>
    <font>
      <b/>
      <i/>
      <sz val="12"/>
      <name val="Times New Roman"/>
      <family val="1"/>
    </font>
    <font>
      <sz val="12"/>
      <color rgb="FFFF0000"/>
      <name val="Times New Roman"/>
      <family val="1"/>
    </font>
    <font>
      <b/>
      <sz val="12"/>
      <color rgb="FFFF0000"/>
      <name val="Times New Roman"/>
      <family val="1"/>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top/>
      <bottom style="hair">
        <color auto="1"/>
      </bottom>
      <diagonal/>
    </border>
  </borders>
  <cellStyleXfs count="1">
    <xf numFmtId="0" fontId="0" fillId="0" borderId="0"/>
  </cellStyleXfs>
  <cellXfs count="138">
    <xf numFmtId="0" fontId="0" fillId="0" borderId="0" xfId="0"/>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4" fillId="0" borderId="0" xfId="0" applyFont="1" applyFill="1" applyAlignment="1">
      <alignment wrapText="1"/>
    </xf>
    <xf numFmtId="0" fontId="4" fillId="0" borderId="0" xfId="0" applyFont="1" applyFill="1"/>
    <xf numFmtId="0" fontId="3" fillId="0" borderId="0" xfId="0" applyFont="1" applyFill="1" applyAlignment="1">
      <alignment horizontal="right" vertical="center"/>
    </xf>
    <xf numFmtId="0" fontId="4" fillId="0" borderId="0" xfId="0" applyFont="1" applyFill="1" applyAlignment="1">
      <alignment vertical="center"/>
    </xf>
    <xf numFmtId="0" fontId="2" fillId="0" borderId="1" xfId="0" applyFont="1" applyFill="1" applyBorder="1" applyAlignment="1">
      <alignment horizontal="center" vertical="center" wrapText="1"/>
    </xf>
    <xf numFmtId="0" fontId="2" fillId="0" borderId="0" xfId="0" applyFont="1" applyFill="1" applyAlignment="1">
      <alignment horizontal="left" vertical="center"/>
    </xf>
    <xf numFmtId="0" fontId="2"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0" xfId="0" applyFont="1" applyFill="1" applyAlignment="1">
      <alignment horizontal="left" vertical="center"/>
    </xf>
    <xf numFmtId="0" fontId="2" fillId="0" borderId="0" xfId="0" applyFont="1" applyFill="1"/>
    <xf numFmtId="0" fontId="2" fillId="0" borderId="0" xfId="0" applyFont="1" applyFill="1" applyAlignment="1"/>
    <xf numFmtId="0" fontId="3" fillId="0" borderId="0" xfId="0" applyFont="1" applyFill="1"/>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0" xfId="0" applyFont="1" applyFill="1" applyAlignment="1">
      <alignment horizontal="left" vertical="center"/>
    </xf>
    <xf numFmtId="0" fontId="6"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0" xfId="0" applyFont="1" applyFill="1" applyAlignment="1">
      <alignment horizontal="left" vertical="center"/>
    </xf>
    <xf numFmtId="0" fontId="5" fillId="0" borderId="0" xfId="0" applyFont="1" applyFill="1" applyAlignment="1">
      <alignment horizontal="center" vertical="center"/>
    </xf>
    <xf numFmtId="0" fontId="2" fillId="0" borderId="0" xfId="0" applyFont="1" applyFill="1" applyAlignment="1">
      <alignment horizontal="center"/>
    </xf>
    <xf numFmtId="0" fontId="4" fillId="0" borderId="0" xfId="0" applyFont="1" applyFill="1" applyAlignment="1">
      <alignment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44" fontId="3" fillId="0" borderId="4" xfId="0" applyNumberFormat="1" applyFont="1" applyFill="1" applyBorder="1" applyAlignment="1">
      <alignment horizontal="left" vertical="center" wrapText="1"/>
    </xf>
    <xf numFmtId="0" fontId="0" fillId="0" borderId="3" xfId="0" applyBorder="1" applyAlignment="1">
      <alignment vertical="center"/>
    </xf>
    <xf numFmtId="0" fontId="0" fillId="0" borderId="5" xfId="0" applyBorder="1" applyAlignment="1">
      <alignment vertical="center"/>
    </xf>
    <xf numFmtId="0" fontId="0" fillId="0" borderId="3" xfId="0" applyBorder="1" applyAlignment="1">
      <alignment horizontal="left" vertical="center"/>
    </xf>
    <xf numFmtId="0" fontId="0" fillId="0" borderId="5" xfId="0" applyBorder="1" applyAlignment="1">
      <alignment horizontal="left" vertical="center"/>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xf>
    <xf numFmtId="49" fontId="3" fillId="0" borderId="1" xfId="0" quotePrefix="1" applyNumberFormat="1"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left" vertical="center" wrapText="1"/>
    </xf>
    <xf numFmtId="49" fontId="3" fillId="0" borderId="4" xfId="0" quotePrefix="1"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quotePrefix="1"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left" vertical="center"/>
    </xf>
    <xf numFmtId="0" fontId="4"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left" vertical="center"/>
    </xf>
    <xf numFmtId="0" fontId="4" fillId="0" borderId="5" xfId="0" applyFont="1" applyBorder="1" applyAlignment="1">
      <alignment horizontal="left" vertical="top" wrapText="1"/>
    </xf>
    <xf numFmtId="0" fontId="4" fillId="0" borderId="5"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left" vertical="center"/>
    </xf>
    <xf numFmtId="0" fontId="4" fillId="0" borderId="8"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8"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7" xfId="0" applyFont="1" applyFill="1" applyBorder="1" applyAlignment="1">
      <alignment horizontal="left" vertical="center" wrapText="1"/>
    </xf>
    <xf numFmtId="0" fontId="3" fillId="0" borderId="7" xfId="0" applyFont="1" applyFill="1" applyBorder="1" applyAlignment="1">
      <alignment horizontal="center" vertical="center"/>
    </xf>
    <xf numFmtId="0" fontId="3" fillId="0" borderId="7"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lignment horizontal="left" vertical="center" wrapText="1"/>
    </xf>
    <xf numFmtId="44" fontId="3" fillId="0" borderId="7"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6" fillId="0" borderId="5" xfId="0" applyFont="1" applyFill="1" applyBorder="1" applyAlignment="1">
      <alignment horizontal="center" vertical="center"/>
    </xf>
    <xf numFmtId="0" fontId="4" fillId="0" borderId="6" xfId="0" applyFont="1" applyFill="1" applyBorder="1" applyAlignment="1">
      <alignment horizontal="center" vertical="center" wrapText="1"/>
    </xf>
    <xf numFmtId="0" fontId="6" fillId="0" borderId="5" xfId="0" applyFont="1" applyFill="1" applyBorder="1" applyAlignment="1">
      <alignment horizontal="left" vertical="center"/>
    </xf>
    <xf numFmtId="0" fontId="6" fillId="0" borderId="3"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center" vertical="center" wrapText="1"/>
    </xf>
    <xf numFmtId="44" fontId="3" fillId="0" borderId="3" xfId="0" applyNumberFormat="1" applyFont="1" applyFill="1" applyBorder="1" applyAlignment="1">
      <alignment horizontal="center" vertical="center" wrapText="1"/>
    </xf>
    <xf numFmtId="0" fontId="6" fillId="0" borderId="7" xfId="0" applyFont="1" applyFill="1" applyBorder="1" applyAlignment="1">
      <alignment horizontal="left" vertical="center"/>
    </xf>
    <xf numFmtId="49" fontId="3" fillId="0" borderId="12" xfId="0" quotePrefix="1" applyNumberFormat="1" applyFont="1" applyFill="1" applyBorder="1" applyAlignment="1">
      <alignment horizontal="center" vertical="center" wrapText="1"/>
    </xf>
    <xf numFmtId="0" fontId="4" fillId="0" borderId="11" xfId="0" quotePrefix="1" applyFont="1" applyFill="1" applyBorder="1" applyAlignment="1">
      <alignment horizontal="center" vertical="center"/>
    </xf>
    <xf numFmtId="0" fontId="3" fillId="0" borderId="4" xfId="0" applyFont="1" applyFill="1" applyBorder="1" applyAlignment="1">
      <alignment horizontal="left" vertical="center"/>
    </xf>
    <xf numFmtId="0" fontId="3" fillId="0" borderId="4" xfId="0" applyFont="1" applyFill="1" applyBorder="1" applyAlignment="1">
      <alignment horizontal="left" vertical="center" wrapText="1"/>
    </xf>
    <xf numFmtId="0" fontId="6" fillId="0" borderId="4"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top"/>
    </xf>
    <xf numFmtId="0" fontId="4" fillId="0" borderId="1" xfId="0" applyFont="1" applyBorder="1" applyAlignment="1">
      <alignment horizontal="left" vertical="top" wrapText="1"/>
    </xf>
    <xf numFmtId="0" fontId="4" fillId="0" borderId="1" xfId="0" applyFont="1" applyBorder="1" applyAlignment="1">
      <alignment horizontal="center" vertical="center" wrapText="1"/>
    </xf>
    <xf numFmtId="0" fontId="4" fillId="0" borderId="1" xfId="0" applyFont="1" applyBorder="1" applyAlignment="1">
      <alignment vertical="top" wrapText="1"/>
    </xf>
    <xf numFmtId="44" fontId="3" fillId="0" borderId="7" xfId="0" applyNumberFormat="1" applyFont="1" applyFill="1" applyBorder="1" applyAlignment="1">
      <alignment horizontal="left" vertical="center" wrapText="1"/>
    </xf>
    <xf numFmtId="0" fontId="4" fillId="0" borderId="8" xfId="0" quotePrefix="1" applyFont="1" applyFill="1" applyBorder="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0" xfId="0" applyFont="1" applyFill="1" applyAlignment="1">
      <alignment horizontal="left" vertical="top" wrapText="1"/>
    </xf>
    <xf numFmtId="0" fontId="4" fillId="0" borderId="0" xfId="0" applyFont="1" applyFill="1" applyAlignment="1">
      <alignment horizontal="center"/>
    </xf>
    <xf numFmtId="0" fontId="2" fillId="0" borderId="0" xfId="0" applyFont="1" applyFill="1" applyAlignment="1">
      <alignment horizont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left" vertical="center" wrapText="1"/>
    </xf>
    <xf numFmtId="0" fontId="3" fillId="0" borderId="2" xfId="0" applyFont="1" applyFill="1" applyBorder="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center" vertical="center"/>
    </xf>
    <xf numFmtId="0" fontId="8" fillId="2" borderId="5" xfId="0" applyFont="1" applyFill="1" applyBorder="1" applyAlignment="1">
      <alignment horizontal="center" vertical="center"/>
    </xf>
    <xf numFmtId="0" fontId="8"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49" fontId="3" fillId="2" borderId="1" xfId="0" quotePrefix="1" applyNumberFormat="1"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720725</xdr:colOff>
      <xdr:row>2</xdr:row>
      <xdr:rowOff>47625</xdr:rowOff>
    </xdr:from>
    <xdr:to>
      <xdr:col>1</xdr:col>
      <xdr:colOff>1676400</xdr:colOff>
      <xdr:row>2</xdr:row>
      <xdr:rowOff>47625</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1133475" y="441325"/>
          <a:ext cx="9556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768350</xdr:colOff>
      <xdr:row>2</xdr:row>
      <xdr:rowOff>38100</xdr:rowOff>
    </xdr:from>
    <xdr:to>
      <xdr:col>5</xdr:col>
      <xdr:colOff>431800</xdr:colOff>
      <xdr:row>2</xdr:row>
      <xdr:rowOff>38100</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4349750" y="431800"/>
          <a:ext cx="18097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546903</xdr:colOff>
      <xdr:row>2</xdr:row>
      <xdr:rowOff>41868</xdr:rowOff>
    </xdr:from>
    <xdr:to>
      <xdr:col>1</xdr:col>
      <xdr:colOff>1421947</xdr:colOff>
      <xdr:row>2</xdr:row>
      <xdr:rowOff>41868</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1010453" y="435568"/>
          <a:ext cx="87504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845940</xdr:colOff>
      <xdr:row>2</xdr:row>
      <xdr:rowOff>31400</xdr:rowOff>
    </xdr:from>
    <xdr:to>
      <xdr:col>5</xdr:col>
      <xdr:colOff>234950</xdr:colOff>
      <xdr:row>2</xdr:row>
      <xdr:rowOff>31400</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a:off x="4122540" y="425100"/>
          <a:ext cx="183376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701675</xdr:colOff>
      <xdr:row>2</xdr:row>
      <xdr:rowOff>9525</xdr:rowOff>
    </xdr:from>
    <xdr:to>
      <xdr:col>1</xdr:col>
      <xdr:colOff>1593850</xdr:colOff>
      <xdr:row>2</xdr:row>
      <xdr:rowOff>9525</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1127125" y="454025"/>
          <a:ext cx="8921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42181</xdr:colOff>
      <xdr:row>2</xdr:row>
      <xdr:rowOff>38100</xdr:rowOff>
    </xdr:from>
    <xdr:to>
      <xdr:col>5</xdr:col>
      <xdr:colOff>549728</xdr:colOff>
      <xdr:row>2</xdr:row>
      <xdr:rowOff>38100</xdr:rowOff>
    </xdr:to>
    <xdr:cxnSp macro="">
      <xdr:nvCxnSpPr>
        <xdr:cNvPr id="9" name="Straight Connector 8">
          <a:extLst>
            <a:ext uri="{FF2B5EF4-FFF2-40B4-BE49-F238E27FC236}">
              <a16:creationId xmlns:a16="http://schemas.microsoft.com/office/drawing/2014/main" id="{00000000-0008-0000-0200-000009000000}"/>
            </a:ext>
          </a:extLst>
        </xdr:cNvPr>
        <xdr:cNvCxnSpPr/>
      </xdr:nvCxnSpPr>
      <xdr:spPr>
        <a:xfrm>
          <a:off x="4222295" y="429986"/>
          <a:ext cx="182471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123825</xdr:colOff>
      <xdr:row>2</xdr:row>
      <xdr:rowOff>28575</xdr:rowOff>
    </xdr:from>
    <xdr:to>
      <xdr:col>5</xdr:col>
      <xdr:colOff>342900</xdr:colOff>
      <xdr:row>2</xdr:row>
      <xdr:rowOff>28577</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flipV="1">
          <a:off x="3943350" y="704850"/>
          <a:ext cx="1676400" cy="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497205</xdr:colOff>
      <xdr:row>2</xdr:row>
      <xdr:rowOff>32385</xdr:rowOff>
    </xdr:from>
    <xdr:to>
      <xdr:col>1</xdr:col>
      <xdr:colOff>1592580</xdr:colOff>
      <xdr:row>2</xdr:row>
      <xdr:rowOff>32385</xdr:rowOff>
    </xdr:to>
    <xdr:cxnSp macro="">
      <xdr:nvCxnSpPr>
        <xdr:cNvPr id="20" name="Straight Connector 19">
          <a:extLst>
            <a:ext uri="{FF2B5EF4-FFF2-40B4-BE49-F238E27FC236}">
              <a16:creationId xmlns:a16="http://schemas.microsoft.com/office/drawing/2014/main" id="{00000000-0008-0000-0300-000014000000}"/>
            </a:ext>
          </a:extLst>
        </xdr:cNvPr>
        <xdr:cNvCxnSpPr/>
      </xdr:nvCxnSpPr>
      <xdr:spPr>
        <a:xfrm>
          <a:off x="962025" y="474345"/>
          <a:ext cx="10953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803637</xdr:colOff>
      <xdr:row>2</xdr:row>
      <xdr:rowOff>47625</xdr:rowOff>
    </xdr:from>
    <xdr:to>
      <xdr:col>1</xdr:col>
      <xdr:colOff>1811382</xdr:colOff>
      <xdr:row>2</xdr:row>
      <xdr:rowOff>47625</xdr:rowOff>
    </xdr:to>
    <xdr:cxnSp macro="">
      <xdr:nvCxnSpPr>
        <xdr:cNvPr id="2" name="Straight Connector 1">
          <a:extLst>
            <a:ext uri="{FF2B5EF4-FFF2-40B4-BE49-F238E27FC236}">
              <a16:creationId xmlns:a16="http://schemas.microsoft.com/office/drawing/2014/main" id="{8B0CAB59-8A0B-478B-8740-86E40254BF30}"/>
            </a:ext>
          </a:extLst>
        </xdr:cNvPr>
        <xdr:cNvCxnSpPr/>
      </xdr:nvCxnSpPr>
      <xdr:spPr>
        <a:xfrm>
          <a:off x="1217294" y="439511"/>
          <a:ext cx="100774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772884</xdr:colOff>
      <xdr:row>2</xdr:row>
      <xdr:rowOff>38100</xdr:rowOff>
    </xdr:from>
    <xdr:to>
      <xdr:col>5</xdr:col>
      <xdr:colOff>343987</xdr:colOff>
      <xdr:row>2</xdr:row>
      <xdr:rowOff>45720</xdr:rowOff>
    </xdr:to>
    <xdr:cxnSp macro="">
      <xdr:nvCxnSpPr>
        <xdr:cNvPr id="3" name="Straight Connector 2">
          <a:extLst>
            <a:ext uri="{FF2B5EF4-FFF2-40B4-BE49-F238E27FC236}">
              <a16:creationId xmlns:a16="http://schemas.microsoft.com/office/drawing/2014/main" id="{D2DBD22C-C4E4-4C01-9E4E-84FCD9D77F48}"/>
            </a:ext>
          </a:extLst>
        </xdr:cNvPr>
        <xdr:cNvCxnSpPr/>
      </xdr:nvCxnSpPr>
      <xdr:spPr>
        <a:xfrm>
          <a:off x="4256313" y="429986"/>
          <a:ext cx="1786345" cy="76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59"/>
  <sheetViews>
    <sheetView view="pageLayout" topLeftCell="A47" zoomScale="140" zoomScaleNormal="130" zoomScalePageLayoutView="140" workbookViewId="0">
      <selection activeCell="A47" sqref="A47:F47"/>
    </sheetView>
  </sheetViews>
  <sheetFormatPr defaultColWidth="9.140625" defaultRowHeight="15.75" x14ac:dyDescent="0.25"/>
  <cols>
    <col min="1" max="1" width="5.85546875" style="4" customWidth="1"/>
    <col min="2" max="2" width="44.140625" style="4" customWidth="1"/>
    <col min="3" max="3" width="11.5703125" style="4" customWidth="1"/>
    <col min="4" max="4" width="8.140625" style="4" bestFit="1" customWidth="1"/>
    <col min="5" max="5" width="10.140625" style="4" customWidth="1"/>
    <col min="6" max="6" width="17" style="4" customWidth="1"/>
    <col min="7" max="7" width="31.140625" style="3" hidden="1" customWidth="1"/>
    <col min="8" max="8" width="29.42578125" style="4" hidden="1" customWidth="1"/>
    <col min="9" max="16384" width="9.140625" style="4"/>
  </cols>
  <sheetData>
    <row r="1" spans="1:8" x14ac:dyDescent="0.25">
      <c r="A1" s="121" t="s">
        <v>0</v>
      </c>
      <c r="B1" s="121"/>
      <c r="C1" s="15" t="s">
        <v>1</v>
      </c>
      <c r="D1" s="15"/>
      <c r="E1" s="15"/>
      <c r="F1" s="15"/>
    </row>
    <row r="2" spans="1:8" x14ac:dyDescent="0.25">
      <c r="A2" s="122" t="s">
        <v>2</v>
      </c>
      <c r="B2" s="122"/>
      <c r="C2" s="122" t="s">
        <v>3</v>
      </c>
      <c r="D2" s="122"/>
      <c r="E2" s="122"/>
      <c r="F2" s="122"/>
    </row>
    <row r="4" spans="1:8" x14ac:dyDescent="0.25">
      <c r="C4" s="123" t="s">
        <v>135</v>
      </c>
      <c r="D4" s="123"/>
      <c r="E4" s="123"/>
      <c r="F4" s="123"/>
    </row>
    <row r="5" spans="1:8" x14ac:dyDescent="0.25">
      <c r="C5" s="5"/>
      <c r="D5" s="5"/>
      <c r="E5" s="5"/>
    </row>
    <row r="6" spans="1:8" s="6" customFormat="1" ht="24" customHeight="1" x14ac:dyDescent="0.25">
      <c r="A6" s="124" t="s">
        <v>134</v>
      </c>
      <c r="B6" s="124"/>
      <c r="C6" s="124"/>
      <c r="D6" s="124"/>
      <c r="E6" s="124"/>
      <c r="F6" s="124"/>
      <c r="G6" s="34"/>
    </row>
    <row r="7" spans="1:8" ht="20.45" customHeight="1" x14ac:dyDescent="0.25">
      <c r="A7" s="124" t="s">
        <v>59</v>
      </c>
      <c r="B7" s="124"/>
      <c r="C7" s="124"/>
      <c r="D7" s="124"/>
      <c r="E7" s="124"/>
      <c r="F7" s="124"/>
    </row>
    <row r="8" spans="1:8" ht="11.45" customHeight="1" x14ac:dyDescent="0.25">
      <c r="A8" s="72"/>
      <c r="B8" s="72"/>
      <c r="C8" s="72"/>
      <c r="D8" s="72"/>
      <c r="E8" s="72"/>
      <c r="F8" s="72"/>
    </row>
    <row r="9" spans="1:8" ht="35.25" customHeight="1" x14ac:dyDescent="0.25">
      <c r="A9" s="120" t="s">
        <v>53</v>
      </c>
      <c r="B9" s="120"/>
      <c r="C9" s="120"/>
      <c r="D9" s="120"/>
      <c r="E9" s="120"/>
      <c r="F9" s="120"/>
    </row>
    <row r="10" spans="1:8" ht="24.95" customHeight="1" x14ac:dyDescent="0.25">
      <c r="B10" s="6" t="s">
        <v>181</v>
      </c>
    </row>
    <row r="11" spans="1:8" ht="21" customHeight="1" x14ac:dyDescent="0.25">
      <c r="B11" s="6" t="s">
        <v>180</v>
      </c>
    </row>
    <row r="12" spans="1:8" ht="9" customHeight="1" x14ac:dyDescent="0.25">
      <c r="B12" s="6"/>
    </row>
    <row r="13" spans="1:8" s="8" customFormat="1" ht="47.25" x14ac:dyDescent="0.25">
      <c r="A13" s="9" t="s">
        <v>4</v>
      </c>
      <c r="B13" s="9" t="s">
        <v>5</v>
      </c>
      <c r="C13" s="7" t="s">
        <v>44</v>
      </c>
      <c r="D13" s="7" t="s">
        <v>6</v>
      </c>
      <c r="E13" s="7" t="s">
        <v>7</v>
      </c>
      <c r="F13" s="9" t="s">
        <v>8</v>
      </c>
      <c r="G13" s="7" t="s">
        <v>67</v>
      </c>
      <c r="H13" s="9" t="s">
        <v>68</v>
      </c>
    </row>
    <row r="14" spans="1:8" s="8" customFormat="1" ht="21.95" customHeight="1" x14ac:dyDescent="0.25">
      <c r="A14" s="9" t="s">
        <v>9</v>
      </c>
      <c r="B14" s="1" t="s">
        <v>10</v>
      </c>
      <c r="C14" s="9">
        <v>25</v>
      </c>
      <c r="D14" s="9"/>
      <c r="E14" s="9"/>
      <c r="F14" s="1"/>
      <c r="G14" s="11"/>
      <c r="H14" s="1"/>
    </row>
    <row r="15" spans="1:8" s="20" customFormat="1" ht="93" customHeight="1" x14ac:dyDescent="0.25">
      <c r="A15" s="35" t="s">
        <v>30</v>
      </c>
      <c r="B15" s="36" t="s">
        <v>157</v>
      </c>
      <c r="C15" s="35"/>
      <c r="D15" s="35"/>
      <c r="E15" s="35"/>
      <c r="F15" s="42" t="s">
        <v>116</v>
      </c>
      <c r="G15" s="11" t="s">
        <v>78</v>
      </c>
      <c r="H15" s="10" t="s">
        <v>74</v>
      </c>
    </row>
    <row r="16" spans="1:8" s="13" customFormat="1" ht="24" customHeight="1" x14ac:dyDescent="0.25">
      <c r="A16" s="40"/>
      <c r="B16" s="53" t="s">
        <v>33</v>
      </c>
      <c r="C16" s="54">
        <v>-5</v>
      </c>
      <c r="D16" s="55"/>
      <c r="E16" s="55"/>
      <c r="F16" s="43"/>
      <c r="G16" s="11"/>
      <c r="H16" s="10"/>
    </row>
    <row r="17" spans="1:8" s="31" customFormat="1" ht="33" customHeight="1" x14ac:dyDescent="0.25">
      <c r="A17" s="37"/>
      <c r="B17" s="38" t="s">
        <v>87</v>
      </c>
      <c r="C17" s="25" t="s">
        <v>92</v>
      </c>
      <c r="D17" s="37"/>
      <c r="E17" s="37"/>
      <c r="F17" s="44"/>
      <c r="G17" s="28" t="s">
        <v>79</v>
      </c>
      <c r="H17" s="30" t="s">
        <v>75</v>
      </c>
    </row>
    <row r="18" spans="1:8" s="20" customFormat="1" ht="146.44999999999999" customHeight="1" x14ac:dyDescent="0.25">
      <c r="A18" s="35" t="s">
        <v>31</v>
      </c>
      <c r="B18" s="36" t="s">
        <v>117</v>
      </c>
      <c r="C18" s="35"/>
      <c r="D18" s="35"/>
      <c r="E18" s="35"/>
      <c r="F18" s="42" t="s">
        <v>118</v>
      </c>
      <c r="G18" s="26"/>
      <c r="H18" s="19"/>
    </row>
    <row r="19" spans="1:8" s="13" customFormat="1" ht="24" customHeight="1" x14ac:dyDescent="0.25">
      <c r="A19" s="40"/>
      <c r="B19" s="56" t="s">
        <v>176</v>
      </c>
      <c r="C19" s="54">
        <v>-5</v>
      </c>
      <c r="D19" s="55"/>
      <c r="E19" s="55"/>
      <c r="F19" s="45"/>
      <c r="G19" s="28" t="s">
        <v>80</v>
      </c>
      <c r="H19" s="10" t="s">
        <v>75</v>
      </c>
    </row>
    <row r="20" spans="1:8" s="31" customFormat="1" ht="39.6" customHeight="1" x14ac:dyDescent="0.25">
      <c r="A20" s="37"/>
      <c r="B20" s="39" t="s">
        <v>88</v>
      </c>
      <c r="C20" s="47" t="s">
        <v>92</v>
      </c>
      <c r="D20" s="37"/>
      <c r="E20" s="37"/>
      <c r="F20" s="46"/>
      <c r="G20" s="29"/>
      <c r="H20" s="30"/>
    </row>
    <row r="21" spans="1:8" s="20" customFormat="1" ht="126" x14ac:dyDescent="0.25">
      <c r="A21" s="35" t="s">
        <v>32</v>
      </c>
      <c r="B21" s="36" t="s">
        <v>119</v>
      </c>
      <c r="C21" s="35"/>
      <c r="D21" s="35"/>
      <c r="E21" s="35"/>
      <c r="F21" s="42" t="s">
        <v>158</v>
      </c>
      <c r="G21" s="26"/>
      <c r="H21" s="19"/>
    </row>
    <row r="22" spans="1:8" s="13" customFormat="1" ht="21.95" customHeight="1" x14ac:dyDescent="0.25">
      <c r="A22" s="40"/>
      <c r="B22" s="56" t="s">
        <v>177</v>
      </c>
      <c r="C22" s="54">
        <v>-5</v>
      </c>
      <c r="D22" s="55"/>
      <c r="E22" s="55"/>
      <c r="F22" s="41"/>
      <c r="G22" s="11"/>
      <c r="H22" s="10"/>
    </row>
    <row r="23" spans="1:8" s="13" customFormat="1" ht="21.95" customHeight="1" x14ac:dyDescent="0.25">
      <c r="A23" s="40"/>
      <c r="B23" s="56" t="s">
        <v>178</v>
      </c>
      <c r="C23" s="55">
        <v>-10</v>
      </c>
      <c r="D23" s="55"/>
      <c r="E23" s="55"/>
      <c r="F23" s="41"/>
      <c r="G23" s="11"/>
      <c r="H23" s="10"/>
    </row>
    <row r="24" spans="1:8" s="13" customFormat="1" ht="31.5" x14ac:dyDescent="0.25">
      <c r="A24" s="37"/>
      <c r="B24" s="39" t="s">
        <v>179</v>
      </c>
      <c r="C24" s="25" t="s">
        <v>92</v>
      </c>
      <c r="D24" s="37"/>
      <c r="E24" s="37"/>
      <c r="F24" s="39"/>
      <c r="G24" s="11"/>
      <c r="H24" s="10"/>
    </row>
    <row r="25" spans="1:8" s="8" customFormat="1" ht="21.75" customHeight="1" x14ac:dyDescent="0.25">
      <c r="A25" s="9" t="s">
        <v>11</v>
      </c>
      <c r="B25" s="2" t="s">
        <v>121</v>
      </c>
      <c r="C25" s="9">
        <f>+C26+C39</f>
        <v>25</v>
      </c>
      <c r="D25" s="9"/>
      <c r="E25" s="9"/>
      <c r="F25" s="1"/>
      <c r="G25" s="11"/>
      <c r="H25" s="1"/>
    </row>
    <row r="26" spans="1:8" s="20" customFormat="1" ht="47.25" x14ac:dyDescent="0.25">
      <c r="A26" s="93" t="s">
        <v>34</v>
      </c>
      <c r="B26" s="94" t="s">
        <v>97</v>
      </c>
      <c r="C26" s="93">
        <f>C28+C38</f>
        <v>10</v>
      </c>
      <c r="D26" s="93"/>
      <c r="E26" s="93"/>
      <c r="F26" s="99"/>
      <c r="G26" s="26"/>
      <c r="H26" s="19"/>
    </row>
    <row r="27" spans="1:8" s="23" customFormat="1" ht="21.95" customHeight="1" x14ac:dyDescent="0.25">
      <c r="A27" s="84" t="s">
        <v>37</v>
      </c>
      <c r="B27" s="79" t="s">
        <v>45</v>
      </c>
      <c r="C27" s="78"/>
      <c r="D27" s="78"/>
      <c r="E27" s="78"/>
      <c r="F27" s="79"/>
      <c r="G27" s="26"/>
      <c r="H27" s="22"/>
    </row>
    <row r="28" spans="1:8" s="13" customFormat="1" ht="22.5" customHeight="1" x14ac:dyDescent="0.25">
      <c r="A28" s="40"/>
      <c r="B28" s="56" t="s">
        <v>159</v>
      </c>
      <c r="C28" s="55">
        <v>5</v>
      </c>
      <c r="D28" s="55"/>
      <c r="E28" s="55"/>
      <c r="F28" s="56"/>
      <c r="G28" s="11"/>
      <c r="H28" s="10"/>
    </row>
    <row r="29" spans="1:8" s="13" customFormat="1" ht="22.5" customHeight="1" x14ac:dyDescent="0.25">
      <c r="A29" s="40"/>
      <c r="B29" s="56" t="s">
        <v>160</v>
      </c>
      <c r="C29" s="55">
        <v>4</v>
      </c>
      <c r="D29" s="55"/>
      <c r="E29" s="55"/>
      <c r="F29" s="56"/>
      <c r="G29" s="11"/>
      <c r="H29" s="10"/>
    </row>
    <row r="30" spans="1:8" s="13" customFormat="1" ht="22.5" customHeight="1" x14ac:dyDescent="0.25">
      <c r="A30" s="40"/>
      <c r="B30" s="56" t="s">
        <v>161</v>
      </c>
      <c r="C30" s="55">
        <v>3</v>
      </c>
      <c r="D30" s="55"/>
      <c r="E30" s="55"/>
      <c r="F30" s="56"/>
      <c r="G30" s="11"/>
      <c r="H30" s="10"/>
    </row>
    <row r="31" spans="1:8" s="13" customFormat="1" ht="22.5" customHeight="1" x14ac:dyDescent="0.25">
      <c r="A31" s="40"/>
      <c r="B31" s="56" t="s">
        <v>56</v>
      </c>
      <c r="C31" s="55">
        <v>2</v>
      </c>
      <c r="D31" s="55"/>
      <c r="E31" s="55"/>
      <c r="F31" s="56"/>
      <c r="G31" s="11"/>
      <c r="H31" s="10"/>
    </row>
    <row r="32" spans="1:8" s="13" customFormat="1" ht="19.5" customHeight="1" x14ac:dyDescent="0.25">
      <c r="A32" s="40"/>
      <c r="B32" s="56" t="s">
        <v>162</v>
      </c>
      <c r="C32" s="55">
        <v>3</v>
      </c>
      <c r="D32" s="55"/>
      <c r="E32" s="55"/>
      <c r="F32" s="56"/>
      <c r="G32" s="28" t="s">
        <v>81</v>
      </c>
      <c r="H32" s="10" t="s">
        <v>75</v>
      </c>
    </row>
    <row r="33" spans="1:8" s="13" customFormat="1" ht="22.5" customHeight="1" x14ac:dyDescent="0.25">
      <c r="A33" s="40"/>
      <c r="B33" s="56" t="s">
        <v>163</v>
      </c>
      <c r="C33" s="55">
        <v>2</v>
      </c>
      <c r="D33" s="55"/>
      <c r="E33" s="55"/>
      <c r="F33" s="56"/>
      <c r="G33" s="11"/>
      <c r="H33" s="10"/>
    </row>
    <row r="34" spans="1:8" s="13" customFormat="1" ht="22.5" customHeight="1" x14ac:dyDescent="0.25">
      <c r="A34" s="37"/>
      <c r="B34" s="39" t="s">
        <v>164</v>
      </c>
      <c r="C34" s="37">
        <v>1</v>
      </c>
      <c r="D34" s="37"/>
      <c r="E34" s="37"/>
      <c r="F34" s="39"/>
      <c r="G34" s="11"/>
      <c r="H34" s="10"/>
    </row>
    <row r="35" spans="1:8" s="23" customFormat="1" ht="36.6" customHeight="1" x14ac:dyDescent="0.25">
      <c r="A35" s="84" t="s">
        <v>38</v>
      </c>
      <c r="B35" s="83" t="s">
        <v>166</v>
      </c>
      <c r="C35" s="78"/>
      <c r="D35" s="78"/>
      <c r="E35" s="78"/>
      <c r="F35" s="87"/>
      <c r="G35" s="28" t="s">
        <v>82</v>
      </c>
      <c r="H35" s="11" t="s">
        <v>76</v>
      </c>
    </row>
    <row r="36" spans="1:8" s="13" customFormat="1" ht="21.95" customHeight="1" x14ac:dyDescent="0.25">
      <c r="A36" s="40"/>
      <c r="B36" s="56" t="s">
        <v>12</v>
      </c>
      <c r="C36" s="55">
        <v>3</v>
      </c>
      <c r="D36" s="55"/>
      <c r="E36" s="55"/>
      <c r="F36" s="56"/>
      <c r="G36" s="11"/>
      <c r="H36" s="10"/>
    </row>
    <row r="37" spans="1:8" s="13" customFormat="1" ht="21.95" customHeight="1" x14ac:dyDescent="0.25">
      <c r="A37" s="40"/>
      <c r="B37" s="56" t="s">
        <v>13</v>
      </c>
      <c r="C37" s="55">
        <v>4</v>
      </c>
      <c r="D37" s="55"/>
      <c r="E37" s="55"/>
      <c r="F37" s="56"/>
      <c r="G37" s="11"/>
      <c r="H37" s="10"/>
    </row>
    <row r="38" spans="1:8" s="13" customFormat="1" ht="21.95" customHeight="1" x14ac:dyDescent="0.25">
      <c r="A38" s="37"/>
      <c r="B38" s="39" t="s">
        <v>14</v>
      </c>
      <c r="C38" s="37">
        <v>5</v>
      </c>
      <c r="D38" s="37"/>
      <c r="E38" s="37"/>
      <c r="F38" s="39"/>
      <c r="G38" s="11"/>
      <c r="H38" s="10"/>
    </row>
    <row r="39" spans="1:8" s="20" customFormat="1" ht="63" x14ac:dyDescent="0.25">
      <c r="A39" s="35" t="s">
        <v>35</v>
      </c>
      <c r="B39" s="77" t="s">
        <v>115</v>
      </c>
      <c r="C39" s="76">
        <f>C46</f>
        <v>15</v>
      </c>
      <c r="D39" s="76"/>
      <c r="E39" s="76"/>
      <c r="F39" s="87"/>
      <c r="G39" s="26"/>
      <c r="H39" s="19"/>
    </row>
    <row r="40" spans="1:8" s="13" customFormat="1" ht="21.95" customHeight="1" x14ac:dyDescent="0.25">
      <c r="A40" s="40"/>
      <c r="B40" s="89" t="s">
        <v>15</v>
      </c>
      <c r="C40" s="88">
        <v>3</v>
      </c>
      <c r="D40" s="88"/>
      <c r="E40" s="88"/>
      <c r="F40" s="89"/>
      <c r="G40" s="11"/>
      <c r="H40" s="10"/>
    </row>
    <row r="41" spans="1:8" s="13" customFormat="1" ht="21.95" customHeight="1" x14ac:dyDescent="0.25">
      <c r="A41" s="40"/>
      <c r="B41" s="56" t="s">
        <v>16</v>
      </c>
      <c r="C41" s="55">
        <v>5</v>
      </c>
      <c r="D41" s="55"/>
      <c r="E41" s="55"/>
      <c r="F41" s="56"/>
      <c r="G41" s="11"/>
      <c r="H41" s="10"/>
    </row>
    <row r="42" spans="1:8" s="13" customFormat="1" ht="21.95" customHeight="1" x14ac:dyDescent="0.25">
      <c r="A42" s="40"/>
      <c r="B42" s="56" t="s">
        <v>17</v>
      </c>
      <c r="C42" s="55">
        <v>7</v>
      </c>
      <c r="D42" s="55"/>
      <c r="E42" s="55"/>
      <c r="F42" s="56"/>
      <c r="G42" s="11"/>
      <c r="H42" s="10"/>
    </row>
    <row r="43" spans="1:8" s="13" customFormat="1" ht="21.95" customHeight="1" x14ac:dyDescent="0.25">
      <c r="A43" s="37"/>
      <c r="B43" s="70" t="s">
        <v>18</v>
      </c>
      <c r="C43" s="69">
        <v>9</v>
      </c>
      <c r="D43" s="69"/>
      <c r="E43" s="69"/>
      <c r="F43" s="70"/>
      <c r="G43" s="11"/>
      <c r="H43" s="10"/>
    </row>
    <row r="44" spans="1:8" s="13" customFormat="1" ht="21.95" customHeight="1" x14ac:dyDescent="0.25">
      <c r="A44" s="40"/>
      <c r="B44" s="41" t="s">
        <v>19</v>
      </c>
      <c r="C44" s="40">
        <v>11</v>
      </c>
      <c r="D44" s="40"/>
      <c r="E44" s="40"/>
      <c r="F44" s="41"/>
      <c r="G44" s="11"/>
      <c r="H44" s="10"/>
    </row>
    <row r="45" spans="1:8" s="13" customFormat="1" ht="21.95" customHeight="1" x14ac:dyDescent="0.25">
      <c r="A45" s="40"/>
      <c r="B45" s="56" t="s">
        <v>20</v>
      </c>
      <c r="C45" s="55">
        <v>13</v>
      </c>
      <c r="D45" s="55"/>
      <c r="E45" s="55"/>
      <c r="F45" s="56"/>
      <c r="G45" s="11"/>
      <c r="H45" s="10"/>
    </row>
    <row r="46" spans="1:8" s="13" customFormat="1" ht="21.95" customHeight="1" x14ac:dyDescent="0.25">
      <c r="A46" s="37"/>
      <c r="B46" s="39" t="s">
        <v>21</v>
      </c>
      <c r="C46" s="37">
        <v>15</v>
      </c>
      <c r="D46" s="37"/>
      <c r="E46" s="37"/>
      <c r="F46" s="39"/>
      <c r="G46" s="11"/>
      <c r="H46" s="10"/>
    </row>
    <row r="47" spans="1:8" s="8" customFormat="1" ht="204.75" x14ac:dyDescent="0.25">
      <c r="A47" s="131" t="s">
        <v>22</v>
      </c>
      <c r="B47" s="132" t="s">
        <v>122</v>
      </c>
      <c r="C47" s="131">
        <f>C48+C49+C50+C51+C55</f>
        <v>40</v>
      </c>
      <c r="D47" s="131"/>
      <c r="E47" s="131"/>
      <c r="F47" s="133" t="s">
        <v>140</v>
      </c>
      <c r="G47" s="11" t="s">
        <v>83</v>
      </c>
      <c r="H47" s="11" t="s">
        <v>77</v>
      </c>
    </row>
    <row r="48" spans="1:8" s="23" customFormat="1" ht="33.75" customHeight="1" x14ac:dyDescent="0.25">
      <c r="A48" s="17" t="s">
        <v>39</v>
      </c>
      <c r="B48" s="18" t="s">
        <v>94</v>
      </c>
      <c r="C48" s="17">
        <v>10</v>
      </c>
      <c r="D48" s="21"/>
      <c r="E48" s="21"/>
      <c r="F48" s="22"/>
      <c r="G48" s="26"/>
      <c r="H48" s="22"/>
    </row>
    <row r="49" spans="1:8" s="23" customFormat="1" ht="21.95" customHeight="1" x14ac:dyDescent="0.25">
      <c r="A49" s="17" t="s">
        <v>40</v>
      </c>
      <c r="B49" s="19" t="s">
        <v>55</v>
      </c>
      <c r="C49" s="17">
        <v>10</v>
      </c>
      <c r="D49" s="21"/>
      <c r="E49" s="21"/>
      <c r="F49" s="22"/>
      <c r="G49" s="26"/>
      <c r="H49" s="22"/>
    </row>
    <row r="50" spans="1:8" s="20" customFormat="1" ht="30" customHeight="1" x14ac:dyDescent="0.25">
      <c r="A50" s="17" t="s">
        <v>41</v>
      </c>
      <c r="B50" s="18" t="s">
        <v>29</v>
      </c>
      <c r="C50" s="17">
        <v>10</v>
      </c>
      <c r="D50" s="17"/>
      <c r="E50" s="17"/>
      <c r="F50" s="19"/>
      <c r="G50" s="26"/>
      <c r="H50" s="19"/>
    </row>
    <row r="51" spans="1:8" s="20" customFormat="1" ht="63" x14ac:dyDescent="0.25">
      <c r="A51" s="93" t="s">
        <v>42</v>
      </c>
      <c r="B51" s="86" t="s">
        <v>129</v>
      </c>
      <c r="C51" s="85"/>
      <c r="D51" s="85"/>
      <c r="E51" s="85"/>
      <c r="F51" s="101"/>
      <c r="G51" s="26"/>
      <c r="H51" s="19"/>
    </row>
    <row r="52" spans="1:8" s="13" customFormat="1" ht="21.95" customHeight="1" x14ac:dyDescent="0.25">
      <c r="A52" s="40"/>
      <c r="B52" s="41" t="s">
        <v>24</v>
      </c>
      <c r="C52" s="40">
        <v>-2</v>
      </c>
      <c r="D52" s="40"/>
      <c r="E52" s="40"/>
      <c r="F52" s="41"/>
      <c r="G52" s="11"/>
      <c r="H52" s="10"/>
    </row>
    <row r="53" spans="1:8" s="13" customFormat="1" ht="21.95" customHeight="1" x14ac:dyDescent="0.25">
      <c r="A53" s="40"/>
      <c r="B53" s="89" t="s">
        <v>25</v>
      </c>
      <c r="C53" s="88">
        <v>-4</v>
      </c>
      <c r="D53" s="88"/>
      <c r="E53" s="88"/>
      <c r="F53" s="89"/>
      <c r="G53" s="11"/>
      <c r="H53" s="10"/>
    </row>
    <row r="54" spans="1:8" s="13" customFormat="1" ht="31.5" x14ac:dyDescent="0.25">
      <c r="A54" s="37"/>
      <c r="B54" s="70" t="s">
        <v>63</v>
      </c>
      <c r="C54" s="68" t="s">
        <v>92</v>
      </c>
      <c r="D54" s="69"/>
      <c r="E54" s="69"/>
      <c r="F54" s="70"/>
      <c r="G54" s="11"/>
      <c r="H54" s="10"/>
    </row>
    <row r="55" spans="1:8" s="20" customFormat="1" x14ac:dyDescent="0.25">
      <c r="A55" s="17" t="s">
        <v>43</v>
      </c>
      <c r="B55" s="24" t="s">
        <v>60</v>
      </c>
      <c r="C55" s="17">
        <v>10</v>
      </c>
      <c r="D55" s="17"/>
      <c r="E55" s="17"/>
      <c r="F55" s="19"/>
      <c r="G55" s="26"/>
      <c r="H55" s="19"/>
    </row>
    <row r="56" spans="1:8" s="8" customFormat="1" ht="47.25" x14ac:dyDescent="0.25">
      <c r="A56" s="50" t="s">
        <v>23</v>
      </c>
      <c r="B56" s="51" t="s">
        <v>150</v>
      </c>
      <c r="C56" s="50">
        <v>10</v>
      </c>
      <c r="D56" s="50"/>
      <c r="E56" s="50"/>
      <c r="F56" s="52"/>
      <c r="G56" s="11" t="s">
        <v>84</v>
      </c>
      <c r="H56" s="11" t="s">
        <v>85</v>
      </c>
    </row>
    <row r="57" spans="1:8" s="8" customFormat="1" ht="21.95" customHeight="1" x14ac:dyDescent="0.25">
      <c r="A57" s="9"/>
      <c r="B57" s="9" t="s">
        <v>26</v>
      </c>
      <c r="C57" s="9">
        <f>C14+C25+C47+C56</f>
        <v>100</v>
      </c>
      <c r="D57" s="9"/>
      <c r="E57" s="9"/>
      <c r="F57" s="1"/>
      <c r="G57" s="11"/>
      <c r="H57" s="1"/>
    </row>
    <row r="58" spans="1:8" ht="22.5" customHeight="1" x14ac:dyDescent="0.25">
      <c r="B58" s="16" t="s">
        <v>136</v>
      </c>
    </row>
    <row r="59" spans="1:8" ht="53.25" customHeight="1" x14ac:dyDescent="0.25">
      <c r="A59" s="119" t="s">
        <v>137</v>
      </c>
      <c r="B59" s="119"/>
      <c r="C59" s="14"/>
      <c r="D59" s="118" t="s">
        <v>28</v>
      </c>
      <c r="E59" s="118"/>
      <c r="F59" s="118"/>
    </row>
  </sheetData>
  <mergeCells count="9">
    <mergeCell ref="D59:F59"/>
    <mergeCell ref="A59:B59"/>
    <mergeCell ref="A9:F9"/>
    <mergeCell ref="A1:B1"/>
    <mergeCell ref="A2:B2"/>
    <mergeCell ref="C2:F2"/>
    <mergeCell ref="C4:F4"/>
    <mergeCell ref="A6:F6"/>
    <mergeCell ref="A7:F7"/>
  </mergeCells>
  <phoneticPr fontId="1" type="noConversion"/>
  <pageMargins left="0.28000000000000003" right="0.36666666666666697" top="0.54" bottom="0.61" header="0.2" footer="0.34"/>
  <pageSetup paperSize="9" orientation="portrait" r:id="rId1"/>
  <headerFooter>
    <oddHeader>&amp;R&amp;"Times New Roman,Bold"&amp;12Mẫu 1</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H64"/>
  <sheetViews>
    <sheetView view="pageLayout" topLeftCell="A22" zoomScale="130" zoomScaleNormal="130" zoomScalePageLayoutView="130" workbookViewId="0">
      <selection activeCell="A22" sqref="A22:F22"/>
    </sheetView>
  </sheetViews>
  <sheetFormatPr defaultColWidth="9.140625" defaultRowHeight="15.75" x14ac:dyDescent="0.25"/>
  <cols>
    <col min="1" max="1" width="6.42578125" style="4" customWidth="1"/>
    <col min="2" max="2" width="39.140625" style="4" customWidth="1"/>
    <col min="3" max="3" width="13.42578125" style="4" customWidth="1"/>
    <col min="4" max="4" width="9.85546875" style="4" customWidth="1"/>
    <col min="5" max="5" width="11" style="4" customWidth="1"/>
    <col min="6" max="6" width="14.85546875" style="4" customWidth="1"/>
    <col min="7" max="7" width="26.42578125" style="3" hidden="1" customWidth="1"/>
    <col min="8" max="8" width="22" style="4" hidden="1" customWidth="1"/>
    <col min="9" max="16384" width="9.140625" style="4"/>
  </cols>
  <sheetData>
    <row r="1" spans="1:8" x14ac:dyDescent="0.25">
      <c r="A1" s="121" t="s">
        <v>0</v>
      </c>
      <c r="B1" s="121"/>
      <c r="C1" s="122" t="s">
        <v>1</v>
      </c>
      <c r="D1" s="122"/>
      <c r="E1" s="122"/>
      <c r="F1" s="122"/>
    </row>
    <row r="2" spans="1:8" x14ac:dyDescent="0.25">
      <c r="A2" s="122" t="s">
        <v>2</v>
      </c>
      <c r="B2" s="122"/>
      <c r="C2" s="122" t="s">
        <v>3</v>
      </c>
      <c r="D2" s="122"/>
      <c r="E2" s="122"/>
      <c r="F2" s="122"/>
    </row>
    <row r="3" spans="1:8" x14ac:dyDescent="0.25">
      <c r="A3" s="121"/>
      <c r="B3" s="121"/>
      <c r="C3" s="121"/>
      <c r="D3" s="121"/>
      <c r="E3" s="121"/>
      <c r="F3" s="121"/>
    </row>
    <row r="4" spans="1:8" x14ac:dyDescent="0.25">
      <c r="C4" s="123" t="s">
        <v>141</v>
      </c>
      <c r="D4" s="123"/>
      <c r="E4" s="123"/>
      <c r="F4" s="123"/>
    </row>
    <row r="5" spans="1:8" x14ac:dyDescent="0.25">
      <c r="C5" s="5"/>
      <c r="D5" s="5"/>
      <c r="E5" s="5"/>
    </row>
    <row r="6" spans="1:8" ht="23.45" customHeight="1" x14ac:dyDescent="0.25">
      <c r="A6" s="119" t="s">
        <v>134</v>
      </c>
      <c r="B6" s="119"/>
      <c r="C6" s="119"/>
      <c r="D6" s="119"/>
      <c r="E6" s="119"/>
      <c r="F6" s="119"/>
    </row>
    <row r="7" spans="1:8" ht="19.350000000000001" customHeight="1" x14ac:dyDescent="0.25">
      <c r="A7" s="119" t="s">
        <v>86</v>
      </c>
      <c r="B7" s="119"/>
      <c r="C7" s="119"/>
      <c r="D7" s="119"/>
      <c r="E7" s="119"/>
      <c r="F7" s="119"/>
    </row>
    <row r="8" spans="1:8" ht="7.35" customHeight="1" x14ac:dyDescent="0.25">
      <c r="A8" s="71"/>
      <c r="B8" s="71"/>
      <c r="C8" s="71"/>
      <c r="D8" s="71"/>
      <c r="E8" s="71"/>
      <c r="F8" s="71"/>
    </row>
    <row r="9" spans="1:8" ht="39" customHeight="1" x14ac:dyDescent="0.25">
      <c r="A9" s="125" t="s">
        <v>52</v>
      </c>
      <c r="B9" s="125"/>
      <c r="C9" s="125"/>
      <c r="D9" s="125"/>
      <c r="E9" s="125"/>
      <c r="F9" s="125"/>
    </row>
    <row r="10" spans="1:8" ht="27" customHeight="1" x14ac:dyDescent="0.25">
      <c r="B10" s="6" t="s">
        <v>142</v>
      </c>
    </row>
    <row r="11" spans="1:8" ht="24.95" customHeight="1" x14ac:dyDescent="0.25">
      <c r="B11" s="6" t="s">
        <v>143</v>
      </c>
    </row>
    <row r="12" spans="1:8" ht="24.95" customHeight="1" x14ac:dyDescent="0.25">
      <c r="B12" s="6" t="s">
        <v>144</v>
      </c>
    </row>
    <row r="14" spans="1:8" s="8" customFormat="1" ht="31.5" x14ac:dyDescent="0.25">
      <c r="A14" s="9" t="s">
        <v>4</v>
      </c>
      <c r="B14" s="9" t="s">
        <v>5</v>
      </c>
      <c r="C14" s="7" t="s">
        <v>44</v>
      </c>
      <c r="D14" s="7" t="s">
        <v>6</v>
      </c>
      <c r="E14" s="7" t="s">
        <v>7</v>
      </c>
      <c r="F14" s="9" t="s">
        <v>8</v>
      </c>
      <c r="G14" s="7" t="s">
        <v>67</v>
      </c>
      <c r="H14" s="9" t="s">
        <v>68</v>
      </c>
    </row>
    <row r="15" spans="1:8" s="8" customFormat="1" ht="23.25" customHeight="1" x14ac:dyDescent="0.25">
      <c r="A15" s="9" t="s">
        <v>9</v>
      </c>
      <c r="B15" s="1" t="s">
        <v>46</v>
      </c>
      <c r="C15" s="9">
        <f>SUM(C16:C20)</f>
        <v>45</v>
      </c>
      <c r="D15" s="9"/>
      <c r="E15" s="9"/>
      <c r="F15" s="1"/>
      <c r="G15" s="11"/>
      <c r="H15" s="1"/>
    </row>
    <row r="16" spans="1:8" s="8" customFormat="1" ht="86.25" customHeight="1" x14ac:dyDescent="0.25">
      <c r="A16" s="17" t="s">
        <v>30</v>
      </c>
      <c r="B16" s="113" t="s">
        <v>111</v>
      </c>
      <c r="C16" s="114">
        <v>10</v>
      </c>
      <c r="D16" s="7"/>
      <c r="E16" s="7"/>
      <c r="F16" s="1"/>
      <c r="G16" s="11"/>
      <c r="H16" s="1"/>
    </row>
    <row r="17" spans="1:8" s="8" customFormat="1" ht="94.5" x14ac:dyDescent="0.25">
      <c r="A17" s="17" t="s">
        <v>31</v>
      </c>
      <c r="B17" s="115" t="s">
        <v>95</v>
      </c>
      <c r="C17" s="114">
        <v>10</v>
      </c>
      <c r="D17" s="7"/>
      <c r="E17" s="7"/>
      <c r="F17" s="1"/>
      <c r="G17" s="11"/>
      <c r="H17" s="1"/>
    </row>
    <row r="18" spans="1:8" s="8" customFormat="1" ht="78.75" x14ac:dyDescent="0.25">
      <c r="A18" s="17" t="s">
        <v>32</v>
      </c>
      <c r="B18" s="11" t="s">
        <v>96</v>
      </c>
      <c r="C18" s="114">
        <v>10</v>
      </c>
      <c r="D18" s="7"/>
      <c r="E18" s="7"/>
      <c r="F18" s="1"/>
      <c r="G18" s="11"/>
      <c r="H18" s="1"/>
    </row>
    <row r="19" spans="1:8" s="8" customFormat="1" ht="47.25" x14ac:dyDescent="0.25">
      <c r="A19" s="17" t="s">
        <v>168</v>
      </c>
      <c r="B19" s="110" t="s">
        <v>98</v>
      </c>
      <c r="C19" s="114">
        <v>10</v>
      </c>
      <c r="D19" s="7"/>
      <c r="E19" s="7"/>
      <c r="F19" s="1"/>
      <c r="G19" s="11"/>
      <c r="H19" s="1"/>
    </row>
    <row r="20" spans="1:8" s="8" customFormat="1" ht="78.75" x14ac:dyDescent="0.25">
      <c r="A20" s="90" t="s">
        <v>169</v>
      </c>
      <c r="B20" s="61" t="s">
        <v>100</v>
      </c>
      <c r="C20" s="62">
        <v>5</v>
      </c>
      <c r="D20" s="63"/>
      <c r="E20" s="63"/>
      <c r="F20" s="64"/>
      <c r="G20" s="11"/>
      <c r="H20" s="1"/>
    </row>
    <row r="21" spans="1:8" s="8" customFormat="1" ht="27" customHeight="1" x14ac:dyDescent="0.25">
      <c r="A21" s="9" t="s">
        <v>11</v>
      </c>
      <c r="B21" s="2" t="s">
        <v>165</v>
      </c>
      <c r="C21" s="9">
        <f>C22+C23+C24</f>
        <v>20</v>
      </c>
      <c r="D21" s="9"/>
      <c r="E21" s="9"/>
      <c r="F21" s="1"/>
      <c r="G21" s="11"/>
      <c r="H21" s="1"/>
    </row>
    <row r="22" spans="1:8" s="23" customFormat="1" ht="63" x14ac:dyDescent="0.25">
      <c r="A22" s="134" t="s">
        <v>34</v>
      </c>
      <c r="B22" s="135" t="s">
        <v>132</v>
      </c>
      <c r="C22" s="134">
        <v>10</v>
      </c>
      <c r="D22" s="136"/>
      <c r="E22" s="136"/>
      <c r="F22" s="137" t="s">
        <v>131</v>
      </c>
      <c r="G22" s="26"/>
      <c r="H22" s="22"/>
    </row>
    <row r="23" spans="1:8" s="20" customFormat="1" ht="63" x14ac:dyDescent="0.25">
      <c r="A23" s="17" t="s">
        <v>35</v>
      </c>
      <c r="B23" s="18" t="s">
        <v>101</v>
      </c>
      <c r="C23" s="17">
        <v>10</v>
      </c>
      <c r="D23" s="17"/>
      <c r="E23" s="17"/>
      <c r="F23" s="19"/>
      <c r="G23" s="26"/>
      <c r="H23" s="19"/>
    </row>
    <row r="24" spans="1:8" s="20" customFormat="1" ht="78.75" x14ac:dyDescent="0.25">
      <c r="A24" s="93" t="s">
        <v>47</v>
      </c>
      <c r="B24" s="36" t="s">
        <v>128</v>
      </c>
      <c r="C24" s="35"/>
      <c r="D24" s="35"/>
      <c r="E24" s="35"/>
      <c r="F24" s="52"/>
      <c r="G24" s="26"/>
      <c r="H24" s="19"/>
    </row>
    <row r="25" spans="1:8" s="13" customFormat="1" x14ac:dyDescent="0.25">
      <c r="A25" s="40"/>
      <c r="B25" s="89" t="s">
        <v>24</v>
      </c>
      <c r="C25" s="88">
        <v>-2</v>
      </c>
      <c r="D25" s="88"/>
      <c r="E25" s="88"/>
      <c r="F25" s="89"/>
      <c r="G25" s="11"/>
      <c r="H25" s="10"/>
    </row>
    <row r="26" spans="1:8" s="13" customFormat="1" x14ac:dyDescent="0.25">
      <c r="A26" s="40"/>
      <c r="B26" s="56" t="s">
        <v>25</v>
      </c>
      <c r="C26" s="55">
        <v>-4</v>
      </c>
      <c r="D26" s="55"/>
      <c r="E26" s="55"/>
      <c r="F26" s="56"/>
      <c r="G26" s="11"/>
      <c r="H26" s="10"/>
    </row>
    <row r="27" spans="1:8" s="13" customFormat="1" ht="31.5" x14ac:dyDescent="0.25">
      <c r="A27" s="37"/>
      <c r="B27" s="39" t="s">
        <v>63</v>
      </c>
      <c r="C27" s="25" t="s">
        <v>92</v>
      </c>
      <c r="D27" s="37"/>
      <c r="E27" s="37"/>
      <c r="F27" s="39"/>
      <c r="G27" s="11"/>
      <c r="H27" s="10"/>
    </row>
    <row r="28" spans="1:8" s="8" customFormat="1" ht="26.1" customHeight="1" x14ac:dyDescent="0.25">
      <c r="A28" s="9" t="s">
        <v>22</v>
      </c>
      <c r="B28" s="1" t="s">
        <v>10</v>
      </c>
      <c r="C28" s="9">
        <v>15</v>
      </c>
      <c r="D28" s="9"/>
      <c r="E28" s="9"/>
      <c r="F28" s="1"/>
      <c r="G28" s="27" t="s">
        <v>112</v>
      </c>
      <c r="H28" s="11" t="s">
        <v>73</v>
      </c>
    </row>
    <row r="29" spans="1:8" s="20" customFormat="1" ht="110.25" x14ac:dyDescent="0.25">
      <c r="A29" s="35" t="s">
        <v>39</v>
      </c>
      <c r="B29" s="36" t="s">
        <v>157</v>
      </c>
      <c r="C29" s="35"/>
      <c r="D29" s="35"/>
      <c r="E29" s="35"/>
      <c r="F29" s="42" t="s">
        <v>125</v>
      </c>
      <c r="G29" s="26"/>
      <c r="H29" s="19"/>
    </row>
    <row r="30" spans="1:8" s="13" customFormat="1" ht="24" customHeight="1" x14ac:dyDescent="0.25">
      <c r="A30" s="40"/>
      <c r="B30" s="53" t="s">
        <v>33</v>
      </c>
      <c r="C30" s="54">
        <v>-5</v>
      </c>
      <c r="D30" s="55"/>
      <c r="E30" s="55"/>
      <c r="F30" s="56"/>
      <c r="G30" s="11"/>
      <c r="H30" s="10"/>
    </row>
    <row r="31" spans="1:8" s="13" customFormat="1" ht="31.5" x14ac:dyDescent="0.25">
      <c r="A31" s="37"/>
      <c r="B31" s="67" t="s">
        <v>87</v>
      </c>
      <c r="C31" s="68" t="s">
        <v>92</v>
      </c>
      <c r="D31" s="69"/>
      <c r="E31" s="69"/>
      <c r="F31" s="70"/>
      <c r="G31" s="11"/>
      <c r="H31" s="10"/>
    </row>
    <row r="32" spans="1:8" s="20" customFormat="1" ht="173.25" x14ac:dyDescent="0.25">
      <c r="A32" s="35" t="s">
        <v>40</v>
      </c>
      <c r="B32" s="36" t="s">
        <v>117</v>
      </c>
      <c r="C32" s="35"/>
      <c r="D32" s="35"/>
      <c r="E32" s="35"/>
      <c r="F32" s="42" t="s">
        <v>118</v>
      </c>
      <c r="G32" s="26"/>
      <c r="H32" s="19"/>
    </row>
    <row r="33" spans="1:8" s="13" customFormat="1" ht="27" customHeight="1" x14ac:dyDescent="0.25">
      <c r="A33" s="40"/>
      <c r="B33" s="56" t="s">
        <v>176</v>
      </c>
      <c r="C33" s="54">
        <v>-5</v>
      </c>
      <c r="D33" s="55"/>
      <c r="E33" s="55"/>
      <c r="F33" s="56"/>
      <c r="G33" s="11"/>
      <c r="H33" s="10"/>
    </row>
    <row r="34" spans="1:8" s="13" customFormat="1" ht="31.5" x14ac:dyDescent="0.25">
      <c r="A34" s="37"/>
      <c r="B34" s="70" t="s">
        <v>88</v>
      </c>
      <c r="C34" s="68" t="s">
        <v>92</v>
      </c>
      <c r="D34" s="69"/>
      <c r="E34" s="69"/>
      <c r="F34" s="70"/>
      <c r="G34" s="11"/>
      <c r="H34" s="10"/>
    </row>
    <row r="35" spans="1:8" s="20" customFormat="1" ht="141.75" x14ac:dyDescent="0.25">
      <c r="A35" s="35" t="s">
        <v>41</v>
      </c>
      <c r="B35" s="36" t="s">
        <v>119</v>
      </c>
      <c r="C35" s="35"/>
      <c r="D35" s="35"/>
      <c r="E35" s="35"/>
      <c r="F35" s="42" t="s">
        <v>124</v>
      </c>
      <c r="G35" s="26"/>
      <c r="H35" s="19"/>
    </row>
    <row r="36" spans="1:8" s="13" customFormat="1" ht="28.5" customHeight="1" x14ac:dyDescent="0.25">
      <c r="A36" s="40"/>
      <c r="B36" s="56" t="s">
        <v>177</v>
      </c>
      <c r="C36" s="102">
        <v>-5</v>
      </c>
      <c r="D36" s="88"/>
      <c r="E36" s="88"/>
      <c r="F36" s="89"/>
      <c r="G36" s="11"/>
      <c r="H36" s="10"/>
    </row>
    <row r="37" spans="1:8" s="13" customFormat="1" ht="28.5" customHeight="1" x14ac:dyDescent="0.25">
      <c r="A37" s="40"/>
      <c r="B37" s="56" t="s">
        <v>178</v>
      </c>
      <c r="C37" s="55">
        <v>-10</v>
      </c>
      <c r="D37" s="55"/>
      <c r="E37" s="55"/>
      <c r="F37" s="56"/>
      <c r="G37" s="11"/>
      <c r="H37" s="10"/>
    </row>
    <row r="38" spans="1:8" s="13" customFormat="1" ht="31.5" x14ac:dyDescent="0.25">
      <c r="A38" s="37"/>
      <c r="B38" s="39" t="s">
        <v>179</v>
      </c>
      <c r="C38" s="25" t="s">
        <v>92</v>
      </c>
      <c r="D38" s="37"/>
      <c r="E38" s="37"/>
      <c r="F38" s="39"/>
      <c r="G38" s="11"/>
      <c r="H38" s="10"/>
    </row>
    <row r="39" spans="1:8" s="8" customFormat="1" ht="26.1" customHeight="1" x14ac:dyDescent="0.25">
      <c r="A39" s="9" t="s">
        <v>23</v>
      </c>
      <c r="B39" s="2" t="s">
        <v>36</v>
      </c>
      <c r="C39" s="9">
        <v>15</v>
      </c>
      <c r="D39" s="9"/>
      <c r="E39" s="9"/>
      <c r="F39" s="1"/>
      <c r="G39" s="11" t="s">
        <v>113</v>
      </c>
      <c r="H39" s="11" t="s">
        <v>73</v>
      </c>
    </row>
    <row r="40" spans="1:8" s="20" customFormat="1" ht="47.25" x14ac:dyDescent="0.25">
      <c r="A40" s="17" t="s">
        <v>69</v>
      </c>
      <c r="B40" s="18" t="s">
        <v>114</v>
      </c>
      <c r="C40" s="17">
        <f>C42+C52</f>
        <v>10</v>
      </c>
      <c r="D40" s="17"/>
      <c r="E40" s="17"/>
      <c r="F40" s="26" t="s">
        <v>66</v>
      </c>
      <c r="G40" s="26"/>
      <c r="H40" s="19"/>
    </row>
    <row r="41" spans="1:8" s="23" customFormat="1" ht="21.95" customHeight="1" x14ac:dyDescent="0.25">
      <c r="A41" s="84" t="s">
        <v>70</v>
      </c>
      <c r="B41" s="103" t="s">
        <v>45</v>
      </c>
      <c r="C41" s="84"/>
      <c r="D41" s="84"/>
      <c r="E41" s="84"/>
      <c r="F41" s="103"/>
      <c r="G41" s="26"/>
      <c r="H41" s="22"/>
    </row>
    <row r="42" spans="1:8" s="13" customFormat="1" ht="22.5" customHeight="1" x14ac:dyDescent="0.25">
      <c r="A42" s="40"/>
      <c r="B42" s="56" t="s">
        <v>159</v>
      </c>
      <c r="C42" s="88">
        <v>5</v>
      </c>
      <c r="D42" s="88"/>
      <c r="E42" s="88"/>
      <c r="F42" s="89"/>
      <c r="G42" s="11"/>
      <c r="H42" s="10"/>
    </row>
    <row r="43" spans="1:8" s="13" customFormat="1" ht="22.5" customHeight="1" x14ac:dyDescent="0.25">
      <c r="A43" s="40"/>
      <c r="B43" s="56" t="s">
        <v>160</v>
      </c>
      <c r="C43" s="55">
        <v>4</v>
      </c>
      <c r="D43" s="55"/>
      <c r="E43" s="55"/>
      <c r="F43" s="56"/>
      <c r="G43" s="11"/>
      <c r="H43" s="10"/>
    </row>
    <row r="44" spans="1:8" s="13" customFormat="1" ht="22.5" customHeight="1" x14ac:dyDescent="0.25">
      <c r="A44" s="40"/>
      <c r="B44" s="56" t="s">
        <v>161</v>
      </c>
      <c r="C44" s="55">
        <v>3</v>
      </c>
      <c r="D44" s="55"/>
      <c r="E44" s="55"/>
      <c r="F44" s="56"/>
      <c r="G44" s="11"/>
      <c r="H44" s="10"/>
    </row>
    <row r="45" spans="1:8" s="13" customFormat="1" ht="22.5" customHeight="1" x14ac:dyDescent="0.25">
      <c r="A45" s="40"/>
      <c r="B45" s="56" t="s">
        <v>56</v>
      </c>
      <c r="C45" s="55">
        <v>2</v>
      </c>
      <c r="D45" s="55"/>
      <c r="E45" s="55"/>
      <c r="F45" s="56"/>
      <c r="G45" s="11"/>
      <c r="H45" s="10"/>
    </row>
    <row r="46" spans="1:8" s="13" customFormat="1" ht="22.5" customHeight="1" x14ac:dyDescent="0.25">
      <c r="A46" s="40"/>
      <c r="B46" s="56" t="s">
        <v>162</v>
      </c>
      <c r="C46" s="55">
        <v>3</v>
      </c>
      <c r="D46" s="55"/>
      <c r="E46" s="55"/>
      <c r="F46" s="56"/>
      <c r="G46" s="11"/>
      <c r="H46" s="10"/>
    </row>
    <row r="47" spans="1:8" s="13" customFormat="1" ht="22.5" customHeight="1" x14ac:dyDescent="0.25">
      <c r="A47" s="40"/>
      <c r="B47" s="56" t="s">
        <v>163</v>
      </c>
      <c r="C47" s="55">
        <v>2</v>
      </c>
      <c r="D47" s="55"/>
      <c r="E47" s="55"/>
      <c r="F47" s="56"/>
      <c r="G47" s="11"/>
      <c r="H47" s="10"/>
    </row>
    <row r="48" spans="1:8" s="13" customFormat="1" ht="22.5" customHeight="1" x14ac:dyDescent="0.25">
      <c r="A48" s="37"/>
      <c r="B48" s="39" t="s">
        <v>164</v>
      </c>
      <c r="C48" s="37">
        <v>1</v>
      </c>
      <c r="D48" s="37"/>
      <c r="E48" s="37"/>
      <c r="F48" s="39"/>
      <c r="G48" s="11"/>
      <c r="H48" s="10"/>
    </row>
    <row r="49" spans="1:8" s="23" customFormat="1" ht="36.950000000000003" customHeight="1" x14ac:dyDescent="0.25">
      <c r="A49" s="84" t="s">
        <v>71</v>
      </c>
      <c r="B49" s="104" t="s">
        <v>166</v>
      </c>
      <c r="C49" s="84"/>
      <c r="D49" s="84"/>
      <c r="E49" s="84"/>
      <c r="F49" s="103"/>
      <c r="G49" s="26"/>
      <c r="H49" s="22"/>
    </row>
    <row r="50" spans="1:8" s="13" customFormat="1" ht="21.95" customHeight="1" x14ac:dyDescent="0.25">
      <c r="A50" s="40"/>
      <c r="B50" s="89" t="s">
        <v>12</v>
      </c>
      <c r="C50" s="88">
        <v>3</v>
      </c>
      <c r="D50" s="88"/>
      <c r="E50" s="88"/>
      <c r="F50" s="89"/>
      <c r="G50" s="11"/>
      <c r="H50" s="10"/>
    </row>
    <row r="51" spans="1:8" s="13" customFormat="1" ht="21.95" customHeight="1" x14ac:dyDescent="0.25">
      <c r="A51" s="40"/>
      <c r="B51" s="56" t="s">
        <v>13</v>
      </c>
      <c r="C51" s="55">
        <v>4</v>
      </c>
      <c r="D51" s="55"/>
      <c r="E51" s="55"/>
      <c r="F51" s="56"/>
      <c r="G51" s="11"/>
      <c r="H51" s="10"/>
    </row>
    <row r="52" spans="1:8" s="13" customFormat="1" ht="21.95" customHeight="1" x14ac:dyDescent="0.25">
      <c r="A52" s="37"/>
      <c r="B52" s="39" t="s">
        <v>14</v>
      </c>
      <c r="C52" s="37">
        <v>5</v>
      </c>
      <c r="D52" s="37"/>
      <c r="E52" s="37"/>
      <c r="F52" s="39"/>
      <c r="G52" s="11"/>
      <c r="H52" s="10"/>
    </row>
    <row r="53" spans="1:8" s="20" customFormat="1" ht="63" x14ac:dyDescent="0.25">
      <c r="A53" s="35" t="s">
        <v>72</v>
      </c>
      <c r="B53" s="36" t="s">
        <v>93</v>
      </c>
      <c r="C53" s="35">
        <f>C60</f>
        <v>15</v>
      </c>
      <c r="D53" s="35"/>
      <c r="E53" s="35"/>
      <c r="F53" s="105"/>
      <c r="G53" s="26"/>
      <c r="H53" s="19"/>
    </row>
    <row r="54" spans="1:8" s="13" customFormat="1" ht="24" customHeight="1" x14ac:dyDescent="0.25">
      <c r="A54" s="40"/>
      <c r="B54" s="89" t="s">
        <v>15</v>
      </c>
      <c r="C54" s="88">
        <v>3</v>
      </c>
      <c r="D54" s="88"/>
      <c r="E54" s="88"/>
      <c r="F54" s="89"/>
      <c r="G54" s="11"/>
      <c r="H54" s="10"/>
    </row>
    <row r="55" spans="1:8" s="13" customFormat="1" ht="24" customHeight="1" x14ac:dyDescent="0.25">
      <c r="A55" s="40"/>
      <c r="B55" s="56" t="s">
        <v>16</v>
      </c>
      <c r="C55" s="55">
        <v>5</v>
      </c>
      <c r="D55" s="55"/>
      <c r="E55" s="55"/>
      <c r="F55" s="56"/>
      <c r="G55" s="11"/>
      <c r="H55" s="10"/>
    </row>
    <row r="56" spans="1:8" s="13" customFormat="1" ht="24" customHeight="1" x14ac:dyDescent="0.25">
      <c r="A56" s="37"/>
      <c r="B56" s="70" t="s">
        <v>17</v>
      </c>
      <c r="C56" s="69">
        <v>7</v>
      </c>
      <c r="D56" s="69"/>
      <c r="E56" s="69"/>
      <c r="F56" s="70"/>
      <c r="G56" s="11"/>
      <c r="H56" s="10"/>
    </row>
    <row r="57" spans="1:8" s="13" customFormat="1" ht="24" customHeight="1" x14ac:dyDescent="0.25">
      <c r="A57" s="40"/>
      <c r="B57" s="97" t="s">
        <v>18</v>
      </c>
      <c r="C57" s="96">
        <v>9</v>
      </c>
      <c r="D57" s="96"/>
      <c r="E57" s="96"/>
      <c r="F57" s="97"/>
      <c r="G57" s="11"/>
      <c r="H57" s="10"/>
    </row>
    <row r="58" spans="1:8" s="13" customFormat="1" ht="24" customHeight="1" x14ac:dyDescent="0.25">
      <c r="A58" s="40"/>
      <c r="B58" s="56" t="s">
        <v>19</v>
      </c>
      <c r="C58" s="55">
        <v>11</v>
      </c>
      <c r="D58" s="55"/>
      <c r="E58" s="55"/>
      <c r="F58" s="56"/>
      <c r="G58" s="11"/>
      <c r="H58" s="10"/>
    </row>
    <row r="59" spans="1:8" s="13" customFormat="1" ht="24" customHeight="1" x14ac:dyDescent="0.25">
      <c r="A59" s="40"/>
      <c r="B59" s="56" t="s">
        <v>20</v>
      </c>
      <c r="C59" s="55">
        <v>13</v>
      </c>
      <c r="D59" s="55"/>
      <c r="E59" s="55"/>
      <c r="F59" s="56"/>
      <c r="G59" s="11"/>
      <c r="H59" s="10"/>
    </row>
    <row r="60" spans="1:8" s="13" customFormat="1" ht="24" customHeight="1" x14ac:dyDescent="0.25">
      <c r="A60" s="37"/>
      <c r="B60" s="39" t="s">
        <v>21</v>
      </c>
      <c r="C60" s="37">
        <v>15</v>
      </c>
      <c r="D60" s="37"/>
      <c r="E60" s="37"/>
      <c r="F60" s="39"/>
      <c r="G60" s="11"/>
      <c r="H60" s="10"/>
    </row>
    <row r="61" spans="1:8" s="8" customFormat="1" ht="71.25" customHeight="1" x14ac:dyDescent="0.25">
      <c r="A61" s="50" t="s">
        <v>48</v>
      </c>
      <c r="B61" s="51" t="s">
        <v>89</v>
      </c>
      <c r="C61" s="50">
        <v>5</v>
      </c>
      <c r="D61" s="50"/>
      <c r="E61" s="50"/>
      <c r="F61" s="60"/>
      <c r="G61" s="27" t="s">
        <v>90</v>
      </c>
      <c r="H61" s="11" t="s">
        <v>91</v>
      </c>
    </row>
    <row r="62" spans="1:8" s="8" customFormat="1" ht="21.95" customHeight="1" x14ac:dyDescent="0.25">
      <c r="A62" s="1"/>
      <c r="B62" s="1" t="s">
        <v>26</v>
      </c>
      <c r="C62" s="9">
        <f>C15+C21+C28+C39+C61</f>
        <v>100</v>
      </c>
      <c r="D62" s="9"/>
      <c r="E62" s="9"/>
      <c r="F62" s="1"/>
      <c r="G62" s="11"/>
      <c r="H62" s="1"/>
    </row>
    <row r="63" spans="1:8" ht="63" customHeight="1" x14ac:dyDescent="0.25">
      <c r="B63" s="126" t="s">
        <v>126</v>
      </c>
      <c r="C63" s="126"/>
      <c r="D63" s="126"/>
      <c r="E63" s="126"/>
      <c r="F63" s="126"/>
    </row>
    <row r="64" spans="1:8" ht="48.75" customHeight="1" x14ac:dyDescent="0.25">
      <c r="A64" s="119" t="s">
        <v>27</v>
      </c>
      <c r="B64" s="119"/>
      <c r="C64" s="14"/>
      <c r="D64" s="118" t="s">
        <v>28</v>
      </c>
      <c r="E64" s="118"/>
      <c r="F64" s="118"/>
    </row>
  </sheetData>
  <mergeCells count="13">
    <mergeCell ref="D64:F64"/>
    <mergeCell ref="A64:B64"/>
    <mergeCell ref="A9:F9"/>
    <mergeCell ref="A1:B1"/>
    <mergeCell ref="A2:B2"/>
    <mergeCell ref="C2:F2"/>
    <mergeCell ref="C4:F4"/>
    <mergeCell ref="A6:F6"/>
    <mergeCell ref="A7:F7"/>
    <mergeCell ref="A3:B3"/>
    <mergeCell ref="C3:F3"/>
    <mergeCell ref="C1:F1"/>
    <mergeCell ref="B63:F63"/>
  </mergeCells>
  <pageMargins left="0.45" right="0.38333333333333336" top="0.46" bottom="0.63" header="0.17" footer="0.37"/>
  <pageSetup paperSize="9" orientation="portrait" r:id="rId1"/>
  <headerFooter>
    <oddHeader>&amp;R&amp;"Times New Roman,Bold"&amp;12Mẫu 2</oddHead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H36"/>
  <sheetViews>
    <sheetView tabSelected="1" view="pageLayout" topLeftCell="A25" zoomScale="150" zoomScaleNormal="145" zoomScalePageLayoutView="150" workbookViewId="0">
      <selection activeCell="A26" sqref="A26:F26"/>
    </sheetView>
  </sheetViews>
  <sheetFormatPr defaultColWidth="9.140625" defaultRowHeight="15.75" x14ac:dyDescent="0.25"/>
  <cols>
    <col min="1" max="1" width="6" style="4" customWidth="1"/>
    <col min="2" max="2" width="42.140625" style="4" customWidth="1"/>
    <col min="3" max="3" width="10.140625" style="4" customWidth="1"/>
    <col min="4" max="4" width="8.140625" style="4" bestFit="1" customWidth="1"/>
    <col min="5" max="5" width="10.140625" style="4" customWidth="1"/>
    <col min="6" max="6" width="18.42578125" style="4" customWidth="1"/>
    <col min="7" max="7" width="26.5703125" style="3" hidden="1" customWidth="1"/>
    <col min="8" max="8" width="24" style="4" hidden="1" customWidth="1"/>
    <col min="9" max="16384" width="9.140625" style="4"/>
  </cols>
  <sheetData>
    <row r="1" spans="1:8" x14ac:dyDescent="0.25">
      <c r="A1" s="121" t="s">
        <v>0</v>
      </c>
      <c r="B1" s="121"/>
      <c r="C1" s="122" t="s">
        <v>1</v>
      </c>
      <c r="D1" s="122"/>
      <c r="E1" s="122"/>
      <c r="F1" s="122"/>
    </row>
    <row r="2" spans="1:8" x14ac:dyDescent="0.25">
      <c r="A2" s="122" t="s">
        <v>2</v>
      </c>
      <c r="B2" s="122"/>
      <c r="C2" s="122" t="s">
        <v>3</v>
      </c>
      <c r="D2" s="122"/>
      <c r="E2" s="122"/>
      <c r="F2" s="122"/>
    </row>
    <row r="3" spans="1:8" ht="13.5" customHeight="1" x14ac:dyDescent="0.25">
      <c r="A3" s="121"/>
      <c r="B3" s="121"/>
      <c r="C3" s="121"/>
      <c r="D3" s="121"/>
      <c r="E3" s="121"/>
      <c r="F3" s="121"/>
    </row>
    <row r="4" spans="1:8" x14ac:dyDescent="0.25">
      <c r="C4" s="123" t="s">
        <v>174</v>
      </c>
      <c r="D4" s="123"/>
      <c r="E4" s="123"/>
      <c r="F4" s="123"/>
    </row>
    <row r="5" spans="1:8" x14ac:dyDescent="0.25">
      <c r="C5" s="5"/>
      <c r="D5" s="5"/>
      <c r="E5" s="5"/>
    </row>
    <row r="6" spans="1:8" ht="25.35" customHeight="1" x14ac:dyDescent="0.25">
      <c r="A6" s="124" t="s">
        <v>134</v>
      </c>
      <c r="B6" s="124"/>
      <c r="C6" s="124"/>
      <c r="D6" s="124"/>
      <c r="E6" s="124"/>
      <c r="F6" s="124"/>
    </row>
    <row r="7" spans="1:8" ht="19.350000000000001" customHeight="1" x14ac:dyDescent="0.25">
      <c r="A7" s="124" t="s">
        <v>61</v>
      </c>
      <c r="B7" s="124"/>
      <c r="C7" s="124"/>
      <c r="D7" s="124"/>
      <c r="E7" s="124"/>
      <c r="F7" s="124"/>
    </row>
    <row r="8" spans="1:8" ht="8.4499999999999993" customHeight="1" x14ac:dyDescent="0.25">
      <c r="A8" s="72"/>
      <c r="B8" s="72"/>
      <c r="C8" s="72"/>
      <c r="D8" s="72"/>
      <c r="E8" s="72"/>
      <c r="F8" s="72"/>
    </row>
    <row r="9" spans="1:8" ht="35.25" customHeight="1" x14ac:dyDescent="0.25">
      <c r="A9" s="127" t="s">
        <v>145</v>
      </c>
      <c r="B9" s="127"/>
      <c r="C9" s="127"/>
      <c r="D9" s="127"/>
      <c r="E9" s="127"/>
      <c r="F9" s="127"/>
    </row>
    <row r="10" spans="1:8" ht="24.95" customHeight="1" x14ac:dyDescent="0.25">
      <c r="B10" s="6" t="s">
        <v>139</v>
      </c>
    </row>
    <row r="11" spans="1:8" ht="21" customHeight="1" x14ac:dyDescent="0.25">
      <c r="B11" s="6" t="s">
        <v>138</v>
      </c>
    </row>
    <row r="12" spans="1:8" ht="11.25" customHeight="1" x14ac:dyDescent="0.25"/>
    <row r="13" spans="1:8" s="8" customFormat="1" ht="51" customHeight="1" x14ac:dyDescent="0.25">
      <c r="A13" s="9" t="s">
        <v>4</v>
      </c>
      <c r="B13" s="9" t="s">
        <v>5</v>
      </c>
      <c r="C13" s="7" t="s">
        <v>44</v>
      </c>
      <c r="D13" s="7" t="s">
        <v>6</v>
      </c>
      <c r="E13" s="7" t="s">
        <v>7</v>
      </c>
      <c r="F13" s="9" t="s">
        <v>8</v>
      </c>
      <c r="G13" s="7" t="s">
        <v>67</v>
      </c>
      <c r="H13" s="9" t="s">
        <v>68</v>
      </c>
    </row>
    <row r="14" spans="1:8" s="8" customFormat="1" ht="22.5" customHeight="1" x14ac:dyDescent="0.25">
      <c r="A14" s="9" t="s">
        <v>9</v>
      </c>
      <c r="B14" s="1" t="s">
        <v>49</v>
      </c>
      <c r="C14" s="9">
        <f>SUM(C15:C17)</f>
        <v>35</v>
      </c>
      <c r="D14" s="9"/>
      <c r="E14" s="9"/>
      <c r="F14" s="1"/>
      <c r="G14" s="11"/>
      <c r="H14" s="1"/>
    </row>
    <row r="15" spans="1:8" s="8" customFormat="1" ht="78.75" x14ac:dyDescent="0.25">
      <c r="A15" s="17" t="s">
        <v>30</v>
      </c>
      <c r="B15" s="110" t="s">
        <v>102</v>
      </c>
      <c r="C15" s="111">
        <v>25</v>
      </c>
      <c r="D15" s="7"/>
      <c r="E15" s="7"/>
      <c r="F15" s="1"/>
      <c r="G15" s="11"/>
      <c r="H15" s="1"/>
    </row>
    <row r="16" spans="1:8" s="8" customFormat="1" ht="78.75" x14ac:dyDescent="0.25">
      <c r="A16" s="17" t="s">
        <v>31</v>
      </c>
      <c r="B16" s="11" t="s">
        <v>103</v>
      </c>
      <c r="C16" s="111">
        <v>10</v>
      </c>
      <c r="D16" s="7"/>
      <c r="E16" s="7"/>
      <c r="F16" s="1"/>
      <c r="G16" s="11"/>
      <c r="H16" s="1"/>
    </row>
    <row r="17" spans="1:8" s="8" customFormat="1" ht="31.5" x14ac:dyDescent="0.25">
      <c r="A17" s="93" t="s">
        <v>32</v>
      </c>
      <c r="B17" s="106" t="s">
        <v>167</v>
      </c>
      <c r="C17" s="107"/>
      <c r="D17" s="108"/>
      <c r="E17" s="108"/>
      <c r="F17" s="109"/>
      <c r="G17" s="11"/>
      <c r="H17" s="1"/>
    </row>
    <row r="18" spans="1:8" s="8" customFormat="1" ht="20.45" customHeight="1" x14ac:dyDescent="0.25">
      <c r="A18" s="59"/>
      <c r="B18" s="53" t="s">
        <v>33</v>
      </c>
      <c r="C18" s="91">
        <v>-5</v>
      </c>
      <c r="D18" s="65"/>
      <c r="E18" s="65"/>
      <c r="F18" s="66"/>
      <c r="G18" s="11"/>
      <c r="H18" s="1"/>
    </row>
    <row r="19" spans="1:8" s="8" customFormat="1" ht="31.5" x14ac:dyDescent="0.25">
      <c r="A19" s="58"/>
      <c r="B19" s="38" t="s">
        <v>87</v>
      </c>
      <c r="C19" s="75" t="s">
        <v>92</v>
      </c>
      <c r="D19" s="63"/>
      <c r="E19" s="63"/>
      <c r="F19" s="64"/>
      <c r="G19" s="11"/>
      <c r="H19" s="1"/>
    </row>
    <row r="20" spans="1:8" s="8" customFormat="1" ht="31.5" x14ac:dyDescent="0.25">
      <c r="A20" s="9" t="s">
        <v>11</v>
      </c>
      <c r="B20" s="2" t="s">
        <v>50</v>
      </c>
      <c r="C20" s="9">
        <f>SUM(C21:C23)</f>
        <v>35</v>
      </c>
      <c r="D20" s="9"/>
      <c r="E20" s="9"/>
      <c r="F20" s="1"/>
      <c r="G20" s="11"/>
      <c r="H20" s="1"/>
    </row>
    <row r="21" spans="1:8" s="13" customFormat="1" ht="63" x14ac:dyDescent="0.25">
      <c r="A21" s="35" t="s">
        <v>34</v>
      </c>
      <c r="B21" s="74" t="s">
        <v>170</v>
      </c>
      <c r="C21" s="48">
        <v>10</v>
      </c>
      <c r="D21" s="48"/>
      <c r="E21" s="48"/>
      <c r="F21" s="57"/>
      <c r="G21" s="11"/>
      <c r="H21" s="10"/>
    </row>
    <row r="22" spans="1:8" s="13" customFormat="1" ht="78.75" x14ac:dyDescent="0.25">
      <c r="A22" s="17" t="s">
        <v>35</v>
      </c>
      <c r="B22" s="11" t="s">
        <v>171</v>
      </c>
      <c r="C22" s="12">
        <v>10</v>
      </c>
      <c r="D22" s="12"/>
      <c r="E22" s="12"/>
      <c r="F22" s="10"/>
      <c r="G22" s="11"/>
      <c r="H22" s="10"/>
    </row>
    <row r="23" spans="1:8" s="13" customFormat="1" ht="63" x14ac:dyDescent="0.25">
      <c r="A23" s="17" t="s">
        <v>47</v>
      </c>
      <c r="B23" s="11" t="s">
        <v>104</v>
      </c>
      <c r="C23" s="12">
        <v>15</v>
      </c>
      <c r="D23" s="12"/>
      <c r="E23" s="12"/>
      <c r="F23" s="10"/>
      <c r="G23" s="11"/>
      <c r="H23" s="10"/>
    </row>
    <row r="24" spans="1:8" s="8" customFormat="1" ht="21" customHeight="1" x14ac:dyDescent="0.25">
      <c r="A24" s="9" t="s">
        <v>22</v>
      </c>
      <c r="B24" s="2" t="s">
        <v>172</v>
      </c>
      <c r="C24" s="9">
        <f>C25+C26+C27+C28</f>
        <v>30</v>
      </c>
      <c r="D24" s="9"/>
      <c r="E24" s="9"/>
      <c r="F24" s="1"/>
      <c r="G24" s="11"/>
      <c r="H24" s="1"/>
    </row>
    <row r="25" spans="1:8" s="23" customFormat="1" ht="47.25" x14ac:dyDescent="0.25">
      <c r="A25" s="17" t="s">
        <v>39</v>
      </c>
      <c r="B25" s="18" t="s">
        <v>105</v>
      </c>
      <c r="C25" s="17">
        <v>5</v>
      </c>
      <c r="D25" s="21"/>
      <c r="E25" s="21"/>
      <c r="F25" s="22"/>
      <c r="G25" s="26"/>
      <c r="H25" s="22"/>
    </row>
    <row r="26" spans="1:8" s="23" customFormat="1" ht="47.25" x14ac:dyDescent="0.25">
      <c r="A26" s="134" t="s">
        <v>40</v>
      </c>
      <c r="B26" s="135" t="s">
        <v>132</v>
      </c>
      <c r="C26" s="134">
        <v>15</v>
      </c>
      <c r="D26" s="136"/>
      <c r="E26" s="136"/>
      <c r="F26" s="137" t="s">
        <v>131</v>
      </c>
      <c r="G26" s="26"/>
      <c r="H26" s="22"/>
    </row>
    <row r="27" spans="1:8" s="20" customFormat="1" ht="47.25" x14ac:dyDescent="0.25">
      <c r="A27" s="17" t="s">
        <v>41</v>
      </c>
      <c r="B27" s="18" t="s">
        <v>101</v>
      </c>
      <c r="C27" s="17">
        <v>10</v>
      </c>
      <c r="D27" s="17"/>
      <c r="E27" s="17"/>
      <c r="F27" s="19"/>
      <c r="G27" s="26"/>
      <c r="H27" s="19"/>
    </row>
    <row r="28" spans="1:8" s="20" customFormat="1" ht="63" x14ac:dyDescent="0.25">
      <c r="A28" s="93" t="s">
        <v>42</v>
      </c>
      <c r="B28" s="94" t="s">
        <v>127</v>
      </c>
      <c r="C28" s="93"/>
      <c r="D28" s="93"/>
      <c r="E28" s="93"/>
      <c r="F28" s="95"/>
      <c r="G28" s="26"/>
      <c r="H28" s="19"/>
    </row>
    <row r="29" spans="1:8" s="13" customFormat="1" ht="21.95" customHeight="1" x14ac:dyDescent="0.25">
      <c r="A29" s="40"/>
      <c r="B29" s="56" t="s">
        <v>62</v>
      </c>
      <c r="C29" s="55">
        <v>-2</v>
      </c>
      <c r="D29" s="55"/>
      <c r="E29" s="55"/>
      <c r="F29" s="56"/>
      <c r="G29" s="11"/>
      <c r="H29" s="10"/>
    </row>
    <row r="30" spans="1:8" s="13" customFormat="1" ht="21.95" customHeight="1" x14ac:dyDescent="0.25">
      <c r="A30" s="40"/>
      <c r="B30" s="56" t="s">
        <v>25</v>
      </c>
      <c r="C30" s="55">
        <v>-4</v>
      </c>
      <c r="D30" s="55"/>
      <c r="E30" s="55"/>
      <c r="F30" s="56"/>
      <c r="G30" s="11"/>
      <c r="H30" s="10"/>
    </row>
    <row r="31" spans="1:8" s="13" customFormat="1" ht="31.5" x14ac:dyDescent="0.25">
      <c r="A31" s="37"/>
      <c r="B31" s="39" t="s">
        <v>63</v>
      </c>
      <c r="C31" s="75" t="s">
        <v>92</v>
      </c>
      <c r="D31" s="37"/>
      <c r="E31" s="37"/>
      <c r="F31" s="39"/>
      <c r="G31" s="11"/>
      <c r="H31" s="10"/>
    </row>
    <row r="32" spans="1:8" s="8" customFormat="1" ht="47.25" x14ac:dyDescent="0.25">
      <c r="A32" s="9" t="s">
        <v>23</v>
      </c>
      <c r="B32" s="2" t="s">
        <v>150</v>
      </c>
      <c r="C32" s="130">
        <v>10</v>
      </c>
      <c r="D32" s="9"/>
      <c r="E32" s="9"/>
      <c r="F32" s="1"/>
      <c r="G32" s="11"/>
      <c r="H32" s="1"/>
    </row>
    <row r="33" spans="1:8" s="8" customFormat="1" ht="21.95" customHeight="1" x14ac:dyDescent="0.25">
      <c r="A33" s="58"/>
      <c r="B33" s="58" t="s">
        <v>26</v>
      </c>
      <c r="C33" s="129">
        <f>C14+C20+C24+C32</f>
        <v>110</v>
      </c>
      <c r="D33" s="58"/>
      <c r="E33" s="58"/>
      <c r="F33" s="64"/>
      <c r="G33" s="11"/>
      <c r="H33" s="1"/>
    </row>
    <row r="34" spans="1:8" s="8" customFormat="1" ht="15" customHeight="1" x14ac:dyDescent="0.25">
      <c r="A34" s="80"/>
      <c r="B34" s="80"/>
      <c r="C34" s="80"/>
      <c r="D34" s="80"/>
      <c r="E34" s="80"/>
      <c r="F34" s="81"/>
      <c r="G34" s="82"/>
      <c r="H34" s="81"/>
    </row>
    <row r="35" spans="1:8" ht="18" customHeight="1" x14ac:dyDescent="0.25">
      <c r="B35" s="16" t="s">
        <v>146</v>
      </c>
    </row>
    <row r="36" spans="1:8" ht="49.5" customHeight="1" x14ac:dyDescent="0.25">
      <c r="A36" s="119" t="s">
        <v>27</v>
      </c>
      <c r="B36" s="119"/>
      <c r="C36" s="14"/>
      <c r="D36" s="14"/>
      <c r="E36" s="32" t="s">
        <v>28</v>
      </c>
    </row>
  </sheetData>
  <mergeCells count="11">
    <mergeCell ref="C1:F1"/>
    <mergeCell ref="A36:B36"/>
    <mergeCell ref="A9:F9"/>
    <mergeCell ref="A1:B1"/>
    <mergeCell ref="A2:B2"/>
    <mergeCell ref="C2:F2"/>
    <mergeCell ref="C4:F4"/>
    <mergeCell ref="A6:F6"/>
    <mergeCell ref="A7:F7"/>
    <mergeCell ref="A3:B3"/>
    <mergeCell ref="C3:F3"/>
  </mergeCells>
  <pageMargins left="0.43" right="0.35833333333333334" top="0.56999999999999995" bottom="0.56000000000000005" header="0.27" footer="0.3"/>
  <pageSetup paperSize="9" orientation="portrait" r:id="rId1"/>
  <headerFooter>
    <oddHeader>&amp;R&amp;"Times New Roman,Bold"&amp;12Mẫu 3</oddHeader>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H34"/>
  <sheetViews>
    <sheetView view="pageLayout" topLeftCell="A28" zoomScale="140" zoomScaleNormal="145" zoomScalePageLayoutView="140" workbookViewId="0">
      <selection activeCell="C33" sqref="C33"/>
    </sheetView>
  </sheetViews>
  <sheetFormatPr defaultColWidth="9.140625" defaultRowHeight="15.75" x14ac:dyDescent="0.25"/>
  <cols>
    <col min="1" max="1" width="6.42578125" style="4" customWidth="1"/>
    <col min="2" max="2" width="39.85546875" style="4" customWidth="1"/>
    <col min="3" max="3" width="11" style="4" customWidth="1"/>
    <col min="4" max="4" width="10.140625" style="4" customWidth="1"/>
    <col min="5" max="5" width="11.5703125" style="4" customWidth="1"/>
    <col min="6" max="6" width="17.85546875" style="4" customWidth="1"/>
    <col min="7" max="7" width="24.5703125" style="3" hidden="1" customWidth="1"/>
    <col min="8" max="8" width="22" style="4" hidden="1" customWidth="1"/>
    <col min="9" max="16384" width="9.140625" style="4"/>
  </cols>
  <sheetData>
    <row r="1" spans="1:8" x14ac:dyDescent="0.25">
      <c r="A1" s="121" t="s">
        <v>0</v>
      </c>
      <c r="B1" s="121"/>
      <c r="C1" s="122" t="s">
        <v>1</v>
      </c>
      <c r="D1" s="122"/>
      <c r="E1" s="122"/>
      <c r="F1" s="122"/>
    </row>
    <row r="2" spans="1:8" x14ac:dyDescent="0.25">
      <c r="A2" s="122" t="s">
        <v>2</v>
      </c>
      <c r="B2" s="122"/>
      <c r="C2" s="122" t="s">
        <v>3</v>
      </c>
      <c r="D2" s="122"/>
      <c r="E2" s="122"/>
      <c r="F2" s="122"/>
    </row>
    <row r="3" spans="1:8" x14ac:dyDescent="0.25">
      <c r="A3" s="121"/>
      <c r="B3" s="121"/>
      <c r="C3" s="121"/>
      <c r="D3" s="121"/>
      <c r="E3" s="121"/>
      <c r="F3" s="121"/>
    </row>
    <row r="4" spans="1:8" x14ac:dyDescent="0.25">
      <c r="C4" s="123" t="s">
        <v>173</v>
      </c>
      <c r="D4" s="123"/>
      <c r="E4" s="123"/>
      <c r="F4" s="123"/>
    </row>
    <row r="5" spans="1:8" x14ac:dyDescent="0.25">
      <c r="C5" s="5"/>
      <c r="D5" s="5"/>
      <c r="E5" s="5"/>
    </row>
    <row r="6" spans="1:8" ht="20.45" customHeight="1" x14ac:dyDescent="0.25">
      <c r="A6" s="124" t="s">
        <v>134</v>
      </c>
      <c r="B6" s="124"/>
      <c r="C6" s="124"/>
      <c r="D6" s="124"/>
      <c r="E6" s="124"/>
      <c r="F6" s="124"/>
    </row>
    <row r="7" spans="1:8" ht="22.7" customHeight="1" x14ac:dyDescent="0.25">
      <c r="A7" s="124" t="s">
        <v>54</v>
      </c>
      <c r="B7" s="124"/>
      <c r="C7" s="124"/>
      <c r="D7" s="124"/>
      <c r="E7" s="124"/>
      <c r="F7" s="124"/>
    </row>
    <row r="8" spans="1:8" ht="3.75" customHeight="1" x14ac:dyDescent="0.25">
      <c r="A8" s="33"/>
      <c r="B8" s="33"/>
      <c r="C8" s="33"/>
      <c r="D8" s="33"/>
      <c r="E8" s="33"/>
      <c r="F8" s="33"/>
    </row>
    <row r="9" spans="1:8" ht="38.25" customHeight="1" x14ac:dyDescent="0.25">
      <c r="A9" s="120" t="s">
        <v>51</v>
      </c>
      <c r="B9" s="120"/>
      <c r="C9" s="120"/>
      <c r="D9" s="120"/>
      <c r="E9" s="120"/>
      <c r="F9" s="120"/>
    </row>
    <row r="10" spans="1:8" ht="27" customHeight="1" x14ac:dyDescent="0.25">
      <c r="B10" s="6" t="s">
        <v>147</v>
      </c>
    </row>
    <row r="11" spans="1:8" ht="24.95" customHeight="1" x14ac:dyDescent="0.25">
      <c r="B11" s="6" t="s">
        <v>148</v>
      </c>
    </row>
    <row r="12" spans="1:8" ht="24.95" customHeight="1" x14ac:dyDescent="0.25">
      <c r="B12" s="6" t="s">
        <v>149</v>
      </c>
    </row>
    <row r="14" spans="1:8" s="8" customFormat="1" ht="31.5" x14ac:dyDescent="0.25">
      <c r="A14" s="9" t="s">
        <v>4</v>
      </c>
      <c r="B14" s="9" t="s">
        <v>5</v>
      </c>
      <c r="C14" s="7" t="s">
        <v>44</v>
      </c>
      <c r="D14" s="7" t="s">
        <v>6</v>
      </c>
      <c r="E14" s="7" t="s">
        <v>7</v>
      </c>
      <c r="F14" s="9" t="s">
        <v>8</v>
      </c>
      <c r="G14" s="7" t="s">
        <v>67</v>
      </c>
      <c r="H14" s="9" t="s">
        <v>68</v>
      </c>
    </row>
    <row r="15" spans="1:8" s="8" customFormat="1" ht="19.5" customHeight="1" x14ac:dyDescent="0.25">
      <c r="A15" s="9" t="s">
        <v>9</v>
      </c>
      <c r="B15" s="1" t="s">
        <v>46</v>
      </c>
      <c r="C15" s="9">
        <f>SUM(C16:C20)</f>
        <v>50</v>
      </c>
      <c r="D15" s="9"/>
      <c r="E15" s="9"/>
      <c r="F15" s="1"/>
      <c r="G15" s="11"/>
      <c r="H15" s="1"/>
    </row>
    <row r="16" spans="1:8" s="8" customFormat="1" ht="84" customHeight="1" x14ac:dyDescent="0.25">
      <c r="A16" s="17" t="s">
        <v>30</v>
      </c>
      <c r="B16" s="113" t="s">
        <v>106</v>
      </c>
      <c r="C16" s="114">
        <v>15</v>
      </c>
      <c r="D16" s="7"/>
      <c r="E16" s="7"/>
      <c r="F16" s="1"/>
      <c r="G16" s="74"/>
      <c r="H16" s="60"/>
    </row>
    <row r="17" spans="1:8" s="8" customFormat="1" ht="82.5" customHeight="1" x14ac:dyDescent="0.25">
      <c r="A17" s="17" t="s">
        <v>31</v>
      </c>
      <c r="B17" s="115" t="s">
        <v>95</v>
      </c>
      <c r="C17" s="114">
        <v>10</v>
      </c>
      <c r="D17" s="7"/>
      <c r="E17" s="7"/>
      <c r="F17" s="1"/>
      <c r="G17" s="53"/>
      <c r="H17" s="66"/>
    </row>
    <row r="18" spans="1:8" s="8" customFormat="1" ht="63" x14ac:dyDescent="0.25">
      <c r="A18" s="17" t="s">
        <v>32</v>
      </c>
      <c r="B18" s="11" t="s">
        <v>96</v>
      </c>
      <c r="C18" s="114">
        <v>10</v>
      </c>
      <c r="D18" s="7"/>
      <c r="E18" s="7"/>
      <c r="F18" s="1"/>
      <c r="G18" s="53"/>
      <c r="H18" s="66"/>
    </row>
    <row r="19" spans="1:8" s="8" customFormat="1" ht="47.25" x14ac:dyDescent="0.25">
      <c r="A19" s="17" t="s">
        <v>168</v>
      </c>
      <c r="B19" s="110" t="s">
        <v>110</v>
      </c>
      <c r="C19" s="114">
        <v>10</v>
      </c>
      <c r="D19" s="7"/>
      <c r="E19" s="7"/>
      <c r="F19" s="1"/>
      <c r="G19" s="53"/>
      <c r="H19" s="66"/>
    </row>
    <row r="20" spans="1:8" s="8" customFormat="1" ht="65.45" customHeight="1" x14ac:dyDescent="0.25">
      <c r="A20" s="17" t="s">
        <v>169</v>
      </c>
      <c r="B20" s="113" t="s">
        <v>99</v>
      </c>
      <c r="C20" s="114">
        <v>5</v>
      </c>
      <c r="D20" s="7"/>
      <c r="E20" s="7"/>
      <c r="F20" s="1"/>
      <c r="G20" s="38"/>
      <c r="H20" s="64"/>
    </row>
    <row r="21" spans="1:8" s="8" customFormat="1" ht="41.45" customHeight="1" x14ac:dyDescent="0.25">
      <c r="A21" s="9" t="s">
        <v>11</v>
      </c>
      <c r="B21" s="2" t="s">
        <v>50</v>
      </c>
      <c r="C21" s="9">
        <f>C22+C23</f>
        <v>20</v>
      </c>
      <c r="D21" s="9"/>
      <c r="E21" s="9"/>
      <c r="F21" s="1"/>
      <c r="G21" s="11"/>
      <c r="H21" s="1"/>
    </row>
    <row r="22" spans="1:8" s="8" customFormat="1" ht="63" x14ac:dyDescent="0.25">
      <c r="A22" s="17" t="s">
        <v>34</v>
      </c>
      <c r="B22" s="11" t="s">
        <v>107</v>
      </c>
      <c r="C22" s="12">
        <v>10</v>
      </c>
      <c r="D22" s="9"/>
      <c r="E22" s="9"/>
      <c r="F22" s="1"/>
      <c r="G22" s="11"/>
      <c r="H22" s="1"/>
    </row>
    <row r="23" spans="1:8" s="8" customFormat="1" ht="67.5" customHeight="1" x14ac:dyDescent="0.25">
      <c r="A23" s="17" t="s">
        <v>35</v>
      </c>
      <c r="B23" s="110" t="s">
        <v>108</v>
      </c>
      <c r="C23" s="12">
        <v>10</v>
      </c>
      <c r="D23" s="9"/>
      <c r="E23" s="9"/>
      <c r="F23" s="1"/>
      <c r="G23" s="11"/>
      <c r="H23" s="1"/>
    </row>
    <row r="24" spans="1:8" s="8" customFormat="1" ht="22.7" customHeight="1" x14ac:dyDescent="0.25">
      <c r="A24" s="9" t="s">
        <v>22</v>
      </c>
      <c r="B24" s="2" t="s">
        <v>165</v>
      </c>
      <c r="C24" s="9">
        <f>C25+C26+C27</f>
        <v>25</v>
      </c>
      <c r="D24" s="9"/>
      <c r="E24" s="9"/>
      <c r="F24" s="1"/>
      <c r="G24" s="11"/>
      <c r="H24" s="1"/>
    </row>
    <row r="25" spans="1:8" s="23" customFormat="1" ht="49.5" customHeight="1" x14ac:dyDescent="0.25">
      <c r="A25" s="17" t="s">
        <v>40</v>
      </c>
      <c r="B25" s="18" t="s">
        <v>130</v>
      </c>
      <c r="C25" s="17">
        <v>15</v>
      </c>
      <c r="D25" s="21"/>
      <c r="E25" s="21"/>
      <c r="F25" s="26" t="s">
        <v>131</v>
      </c>
      <c r="G25" s="26"/>
      <c r="H25" s="22"/>
    </row>
    <row r="26" spans="1:8" s="20" customFormat="1" ht="56.45" customHeight="1" x14ac:dyDescent="0.25">
      <c r="A26" s="17" t="s">
        <v>41</v>
      </c>
      <c r="B26" s="18" t="s">
        <v>101</v>
      </c>
      <c r="C26" s="17">
        <v>10</v>
      </c>
      <c r="D26" s="17"/>
      <c r="E26" s="17"/>
      <c r="F26" s="19"/>
      <c r="G26" s="26"/>
      <c r="H26" s="19"/>
    </row>
    <row r="27" spans="1:8" s="20" customFormat="1" ht="63" x14ac:dyDescent="0.25">
      <c r="A27" s="93" t="s">
        <v>42</v>
      </c>
      <c r="B27" s="94" t="s">
        <v>127</v>
      </c>
      <c r="C27" s="93"/>
      <c r="D27" s="93"/>
      <c r="E27" s="93"/>
      <c r="F27" s="95"/>
      <c r="G27" s="26"/>
      <c r="H27" s="19"/>
    </row>
    <row r="28" spans="1:8" s="13" customFormat="1" ht="21.95" customHeight="1" x14ac:dyDescent="0.25">
      <c r="A28" s="40"/>
      <c r="B28" s="56" t="s">
        <v>24</v>
      </c>
      <c r="C28" s="55">
        <v>-2</v>
      </c>
      <c r="D28" s="55"/>
      <c r="E28" s="55"/>
      <c r="F28" s="56"/>
      <c r="G28" s="11"/>
      <c r="H28" s="10"/>
    </row>
    <row r="29" spans="1:8" s="13" customFormat="1" ht="21.95" customHeight="1" x14ac:dyDescent="0.25">
      <c r="A29" s="40"/>
      <c r="B29" s="56" t="s">
        <v>25</v>
      </c>
      <c r="C29" s="55">
        <v>-4</v>
      </c>
      <c r="D29" s="55"/>
      <c r="E29" s="55"/>
      <c r="F29" s="56"/>
      <c r="G29" s="11"/>
      <c r="H29" s="10"/>
    </row>
    <row r="30" spans="1:8" s="13" customFormat="1" ht="31.5" x14ac:dyDescent="0.25">
      <c r="A30" s="37"/>
      <c r="B30" s="39" t="s">
        <v>64</v>
      </c>
      <c r="C30" s="25" t="s">
        <v>92</v>
      </c>
      <c r="D30" s="37"/>
      <c r="E30" s="37"/>
      <c r="F30" s="39"/>
      <c r="G30" s="11"/>
      <c r="H30" s="10"/>
    </row>
    <row r="31" spans="1:8" s="8" customFormat="1" ht="47.25" x14ac:dyDescent="0.25">
      <c r="A31" s="50" t="s">
        <v>23</v>
      </c>
      <c r="B31" s="51" t="s">
        <v>150</v>
      </c>
      <c r="C31" s="50">
        <v>5</v>
      </c>
      <c r="D31" s="50"/>
      <c r="E31" s="50"/>
      <c r="F31" s="60"/>
      <c r="G31" s="11"/>
      <c r="H31" s="1"/>
    </row>
    <row r="32" spans="1:8" s="8" customFormat="1" ht="21.95" customHeight="1" x14ac:dyDescent="0.25">
      <c r="A32" s="9"/>
      <c r="B32" s="112" t="s">
        <v>26</v>
      </c>
      <c r="C32" s="9">
        <f>C15+C21+C24+C31</f>
        <v>100</v>
      </c>
      <c r="D32" s="9"/>
      <c r="E32" s="9"/>
      <c r="F32" s="1"/>
      <c r="G32" s="11"/>
      <c r="H32" s="1"/>
    </row>
    <row r="33" spans="1:6" ht="6.75" customHeight="1" x14ac:dyDescent="0.25"/>
    <row r="34" spans="1:6" ht="54.75" customHeight="1" x14ac:dyDescent="0.25">
      <c r="A34" s="119" t="s">
        <v>27</v>
      </c>
      <c r="B34" s="119"/>
      <c r="C34" s="14"/>
      <c r="D34" s="118" t="s">
        <v>28</v>
      </c>
      <c r="E34" s="118"/>
      <c r="F34" s="118"/>
    </row>
  </sheetData>
  <mergeCells count="12">
    <mergeCell ref="C1:F1"/>
    <mergeCell ref="D34:F34"/>
    <mergeCell ref="A34:B34"/>
    <mergeCell ref="A9:F9"/>
    <mergeCell ref="A1:B1"/>
    <mergeCell ref="A2:B2"/>
    <mergeCell ref="C2:F2"/>
    <mergeCell ref="C4:F4"/>
    <mergeCell ref="A6:F6"/>
    <mergeCell ref="A7:F7"/>
    <mergeCell ref="C3:F3"/>
    <mergeCell ref="A3:B3"/>
  </mergeCells>
  <pageMargins left="0.32" right="0.35" top="0.73" bottom="0.59" header="0.39" footer="0.3"/>
  <pageSetup paperSize="9" orientation="portrait" r:id="rId1"/>
  <headerFooter>
    <oddHeader>&amp;R&amp;"Times New Roman,Bold"&amp;12Mẫu 4</oddHeader>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G60"/>
  <sheetViews>
    <sheetView view="pageLayout" topLeftCell="A53" zoomScale="130" zoomScaleNormal="150" zoomScalePageLayoutView="130" workbookViewId="0">
      <selection activeCell="D62" sqref="D62"/>
    </sheetView>
  </sheetViews>
  <sheetFormatPr defaultColWidth="9.140625" defaultRowHeight="15.75" x14ac:dyDescent="0.25"/>
  <cols>
    <col min="1" max="1" width="5.85546875" style="4" customWidth="1"/>
    <col min="2" max="2" width="42.85546875" style="4" customWidth="1"/>
    <col min="3" max="3" width="11.5703125" style="4" customWidth="1"/>
    <col min="4" max="4" width="9.140625" style="4" customWidth="1"/>
    <col min="5" max="5" width="10.140625" style="4" customWidth="1"/>
    <col min="6" max="6" width="17.140625" style="4" customWidth="1"/>
    <col min="7" max="7" width="3" style="4" customWidth="1"/>
    <col min="8" max="16384" width="9.140625" style="4"/>
  </cols>
  <sheetData>
    <row r="1" spans="1:7" x14ac:dyDescent="0.25">
      <c r="A1" s="128" t="s">
        <v>156</v>
      </c>
      <c r="B1" s="128"/>
      <c r="C1" s="124" t="s">
        <v>1</v>
      </c>
      <c r="D1" s="124"/>
      <c r="E1" s="124"/>
      <c r="F1" s="124"/>
    </row>
    <row r="2" spans="1:7" x14ac:dyDescent="0.25">
      <c r="A2" s="124" t="s">
        <v>2</v>
      </c>
      <c r="B2" s="124"/>
      <c r="C2" s="124" t="s">
        <v>3</v>
      </c>
      <c r="D2" s="124"/>
      <c r="E2" s="124"/>
      <c r="F2" s="124"/>
    </row>
    <row r="4" spans="1:7" x14ac:dyDescent="0.25">
      <c r="C4" s="123" t="s">
        <v>153</v>
      </c>
      <c r="D4" s="123"/>
      <c r="E4" s="123"/>
      <c r="F4" s="123"/>
    </row>
    <row r="5" spans="1:7" x14ac:dyDescent="0.25">
      <c r="C5" s="5"/>
      <c r="D5" s="5"/>
      <c r="E5" s="5"/>
    </row>
    <row r="6" spans="1:7" ht="22.7" customHeight="1" x14ac:dyDescent="0.25">
      <c r="A6" s="124" t="s">
        <v>134</v>
      </c>
      <c r="B6" s="124"/>
      <c r="C6" s="124"/>
      <c r="D6" s="124"/>
      <c r="E6" s="124"/>
      <c r="F6" s="124"/>
    </row>
    <row r="7" spans="1:7" ht="21.6" customHeight="1" x14ac:dyDescent="0.25">
      <c r="A7" s="124" t="s">
        <v>65</v>
      </c>
      <c r="B7" s="124"/>
      <c r="C7" s="124"/>
      <c r="D7" s="124"/>
      <c r="E7" s="124"/>
      <c r="F7" s="124"/>
    </row>
    <row r="8" spans="1:7" ht="4.5" customHeight="1" x14ac:dyDescent="0.25">
      <c r="A8" s="33"/>
      <c r="B8" s="33"/>
      <c r="C8" s="33"/>
      <c r="D8" s="33"/>
      <c r="E8" s="33"/>
      <c r="F8" s="33"/>
    </row>
    <row r="9" spans="1:7" ht="35.25" customHeight="1" x14ac:dyDescent="0.25">
      <c r="A9" s="120" t="s">
        <v>53</v>
      </c>
      <c r="B9" s="120"/>
      <c r="C9" s="120"/>
      <c r="D9" s="120"/>
      <c r="E9" s="120"/>
      <c r="F9" s="120"/>
    </row>
    <row r="10" spans="1:7" ht="24.95" customHeight="1" x14ac:dyDescent="0.25">
      <c r="B10" s="6" t="s">
        <v>154</v>
      </c>
      <c r="G10" s="3"/>
    </row>
    <row r="11" spans="1:7" ht="21" customHeight="1" x14ac:dyDescent="0.25">
      <c r="B11" s="6" t="s">
        <v>155</v>
      </c>
      <c r="G11" s="3"/>
    </row>
    <row r="12" spans="1:7" ht="9" customHeight="1" x14ac:dyDescent="0.25">
      <c r="B12" s="6"/>
    </row>
    <row r="13" spans="1:7" s="8" customFormat="1" ht="31.5" x14ac:dyDescent="0.25">
      <c r="A13" s="9" t="s">
        <v>4</v>
      </c>
      <c r="B13" s="9" t="s">
        <v>5</v>
      </c>
      <c r="C13" s="7" t="s">
        <v>44</v>
      </c>
      <c r="D13" s="7" t="s">
        <v>6</v>
      </c>
      <c r="E13" s="7" t="s">
        <v>7</v>
      </c>
      <c r="F13" s="9" t="s">
        <v>8</v>
      </c>
    </row>
    <row r="14" spans="1:7" s="8" customFormat="1" ht="21.95" customHeight="1" x14ac:dyDescent="0.25">
      <c r="A14" s="9" t="s">
        <v>9</v>
      </c>
      <c r="B14" s="1" t="s">
        <v>10</v>
      </c>
      <c r="C14" s="9">
        <v>30</v>
      </c>
      <c r="D14" s="9"/>
      <c r="E14" s="9"/>
      <c r="F14" s="1"/>
    </row>
    <row r="15" spans="1:7" s="20" customFormat="1" ht="84.6" customHeight="1" x14ac:dyDescent="0.25">
      <c r="A15" s="35" t="s">
        <v>30</v>
      </c>
      <c r="B15" s="36" t="s">
        <v>123</v>
      </c>
      <c r="C15" s="35"/>
      <c r="D15" s="35"/>
      <c r="E15" s="35"/>
      <c r="F15" s="42" t="s">
        <v>125</v>
      </c>
    </row>
    <row r="16" spans="1:7" s="13" customFormat="1" ht="24" customHeight="1" x14ac:dyDescent="0.25">
      <c r="A16" s="40"/>
      <c r="B16" s="53" t="s">
        <v>33</v>
      </c>
      <c r="C16" s="54">
        <v>-5</v>
      </c>
      <c r="D16" s="55"/>
      <c r="E16" s="55"/>
      <c r="F16" s="56"/>
    </row>
    <row r="17" spans="1:6" s="13" customFormat="1" ht="31.5" x14ac:dyDescent="0.25">
      <c r="A17" s="37"/>
      <c r="B17" s="38" t="s">
        <v>87</v>
      </c>
      <c r="C17" s="25" t="s">
        <v>92</v>
      </c>
      <c r="D17" s="37"/>
      <c r="E17" s="37"/>
      <c r="F17" s="39"/>
    </row>
    <row r="18" spans="1:6" s="20" customFormat="1" ht="157.5" x14ac:dyDescent="0.25">
      <c r="A18" s="35" t="s">
        <v>31</v>
      </c>
      <c r="B18" s="36" t="s">
        <v>117</v>
      </c>
      <c r="C18" s="35"/>
      <c r="D18" s="35"/>
      <c r="E18" s="35"/>
      <c r="F18" s="42" t="s">
        <v>118</v>
      </c>
    </row>
    <row r="19" spans="1:6" s="13" customFormat="1" ht="21.95" customHeight="1" x14ac:dyDescent="0.25">
      <c r="A19" s="40"/>
      <c r="B19" s="56" t="s">
        <v>176</v>
      </c>
      <c r="C19" s="54">
        <v>-5</v>
      </c>
      <c r="D19" s="55"/>
      <c r="E19" s="55"/>
      <c r="F19" s="56"/>
    </row>
    <row r="20" spans="1:6" s="13" customFormat="1" ht="31.5" x14ac:dyDescent="0.25">
      <c r="A20" s="37"/>
      <c r="B20" s="39" t="s">
        <v>88</v>
      </c>
      <c r="C20" s="73" t="s">
        <v>92</v>
      </c>
      <c r="D20" s="37"/>
      <c r="E20" s="37"/>
      <c r="F20" s="39"/>
    </row>
    <row r="21" spans="1:6" s="20" customFormat="1" ht="129" customHeight="1" x14ac:dyDescent="0.25">
      <c r="A21" s="35" t="s">
        <v>32</v>
      </c>
      <c r="B21" s="77" t="s">
        <v>119</v>
      </c>
      <c r="C21" s="76">
        <v>0</v>
      </c>
      <c r="D21" s="76"/>
      <c r="E21" s="76"/>
      <c r="F21" s="116" t="s">
        <v>120</v>
      </c>
    </row>
    <row r="22" spans="1:6" s="13" customFormat="1" ht="21.95" customHeight="1" x14ac:dyDescent="0.25">
      <c r="A22" s="37"/>
      <c r="B22" s="70" t="s">
        <v>177</v>
      </c>
      <c r="C22" s="117">
        <v>-5</v>
      </c>
      <c r="D22" s="69"/>
      <c r="E22" s="69"/>
      <c r="F22" s="70"/>
    </row>
    <row r="23" spans="1:6" s="13" customFormat="1" ht="21.95" customHeight="1" x14ac:dyDescent="0.25">
      <c r="A23" s="40"/>
      <c r="B23" s="97" t="s">
        <v>178</v>
      </c>
      <c r="C23" s="96">
        <v>-10</v>
      </c>
      <c r="D23" s="96"/>
      <c r="E23" s="96"/>
      <c r="F23" s="97"/>
    </row>
    <row r="24" spans="1:6" s="13" customFormat="1" ht="31.5" x14ac:dyDescent="0.25">
      <c r="A24" s="37"/>
      <c r="B24" s="39" t="s">
        <v>179</v>
      </c>
      <c r="C24" s="25" t="s">
        <v>92</v>
      </c>
      <c r="D24" s="37"/>
      <c r="E24" s="37"/>
      <c r="F24" s="39"/>
    </row>
    <row r="25" spans="1:6" s="8" customFormat="1" ht="31.5" x14ac:dyDescent="0.25">
      <c r="A25" s="9" t="s">
        <v>11</v>
      </c>
      <c r="B25" s="2" t="s">
        <v>133</v>
      </c>
      <c r="C25" s="9">
        <f>C26+C27+C40</f>
        <v>20</v>
      </c>
      <c r="D25" s="9"/>
      <c r="E25" s="9"/>
      <c r="F25" s="1"/>
    </row>
    <row r="26" spans="1:6" s="20" customFormat="1" ht="47.25" x14ac:dyDescent="0.25">
      <c r="A26" s="17" t="s">
        <v>34</v>
      </c>
      <c r="B26" s="18" t="s">
        <v>175</v>
      </c>
      <c r="C26" s="17">
        <v>10</v>
      </c>
      <c r="D26" s="17"/>
      <c r="E26" s="17"/>
      <c r="F26" s="19"/>
    </row>
    <row r="27" spans="1:6" s="20" customFormat="1" ht="49.5" customHeight="1" x14ac:dyDescent="0.25">
      <c r="A27" s="17" t="s">
        <v>35</v>
      </c>
      <c r="B27" s="18" t="s">
        <v>97</v>
      </c>
      <c r="C27" s="17">
        <f>C29+C39</f>
        <v>10</v>
      </c>
      <c r="D27" s="17"/>
      <c r="E27" s="17"/>
      <c r="F27" s="19"/>
    </row>
    <row r="28" spans="1:6" s="23" customFormat="1" ht="21.95" customHeight="1" x14ac:dyDescent="0.25">
      <c r="A28" s="84" t="s">
        <v>57</v>
      </c>
      <c r="B28" s="100" t="s">
        <v>45</v>
      </c>
      <c r="C28" s="78"/>
      <c r="D28" s="78"/>
      <c r="E28" s="78"/>
      <c r="F28" s="79"/>
    </row>
    <row r="29" spans="1:6" s="13" customFormat="1" ht="22.5" customHeight="1" x14ac:dyDescent="0.25">
      <c r="A29" s="40"/>
      <c r="B29" s="97" t="s">
        <v>159</v>
      </c>
      <c r="C29" s="40">
        <v>5</v>
      </c>
      <c r="D29" s="40"/>
      <c r="E29" s="40"/>
      <c r="F29" s="41"/>
    </row>
    <row r="30" spans="1:6" s="13" customFormat="1" ht="22.5" customHeight="1" x14ac:dyDescent="0.25">
      <c r="A30" s="40"/>
      <c r="B30" s="56" t="s">
        <v>160</v>
      </c>
      <c r="C30" s="55">
        <v>4</v>
      </c>
      <c r="D30" s="55"/>
      <c r="E30" s="55"/>
      <c r="F30" s="56"/>
    </row>
    <row r="31" spans="1:6" s="13" customFormat="1" ht="22.5" customHeight="1" x14ac:dyDescent="0.25">
      <c r="A31" s="40"/>
      <c r="B31" s="56" t="s">
        <v>161</v>
      </c>
      <c r="C31" s="55">
        <v>3</v>
      </c>
      <c r="D31" s="55"/>
      <c r="E31" s="55"/>
      <c r="F31" s="56"/>
    </row>
    <row r="32" spans="1:6" s="13" customFormat="1" ht="22.5" customHeight="1" x14ac:dyDescent="0.25">
      <c r="A32" s="40"/>
      <c r="B32" s="56" t="s">
        <v>56</v>
      </c>
      <c r="C32" s="55">
        <v>2</v>
      </c>
      <c r="D32" s="55"/>
      <c r="E32" s="55"/>
      <c r="F32" s="56"/>
    </row>
    <row r="33" spans="1:6" s="13" customFormat="1" ht="22.5" customHeight="1" x14ac:dyDescent="0.25">
      <c r="A33" s="40"/>
      <c r="B33" s="56" t="s">
        <v>162</v>
      </c>
      <c r="C33" s="55">
        <v>3</v>
      </c>
      <c r="D33" s="55"/>
      <c r="E33" s="55"/>
      <c r="F33" s="56"/>
    </row>
    <row r="34" spans="1:6" s="13" customFormat="1" ht="22.5" customHeight="1" x14ac:dyDescent="0.25">
      <c r="A34" s="40"/>
      <c r="B34" s="56" t="s">
        <v>163</v>
      </c>
      <c r="C34" s="55">
        <v>2</v>
      </c>
      <c r="D34" s="55"/>
      <c r="E34" s="55"/>
      <c r="F34" s="56"/>
    </row>
    <row r="35" spans="1:6" s="13" customFormat="1" ht="22.5" customHeight="1" x14ac:dyDescent="0.25">
      <c r="A35" s="37"/>
      <c r="B35" s="39" t="s">
        <v>164</v>
      </c>
      <c r="C35" s="37">
        <v>1</v>
      </c>
      <c r="D35" s="37"/>
      <c r="E35" s="37"/>
      <c r="F35" s="39"/>
    </row>
    <row r="36" spans="1:6" s="23" customFormat="1" ht="36.950000000000003" customHeight="1" x14ac:dyDescent="0.25">
      <c r="A36" s="84" t="s">
        <v>58</v>
      </c>
      <c r="B36" s="83" t="s">
        <v>152</v>
      </c>
      <c r="C36" s="78"/>
      <c r="D36" s="78"/>
      <c r="E36" s="78"/>
      <c r="F36" s="79"/>
    </row>
    <row r="37" spans="1:6" s="13" customFormat="1" ht="21.95" customHeight="1" x14ac:dyDescent="0.25">
      <c r="A37" s="40"/>
      <c r="B37" s="41" t="s">
        <v>12</v>
      </c>
      <c r="C37" s="40">
        <v>3</v>
      </c>
      <c r="D37" s="40"/>
      <c r="E37" s="40"/>
      <c r="F37" s="41"/>
    </row>
    <row r="38" spans="1:6" s="13" customFormat="1" ht="21.95" customHeight="1" x14ac:dyDescent="0.25">
      <c r="A38" s="40"/>
      <c r="B38" s="56" t="s">
        <v>13</v>
      </c>
      <c r="C38" s="55">
        <v>4</v>
      </c>
      <c r="D38" s="55"/>
      <c r="E38" s="55"/>
      <c r="F38" s="56"/>
    </row>
    <row r="39" spans="1:6" s="13" customFormat="1" ht="21.95" customHeight="1" x14ac:dyDescent="0.25">
      <c r="A39" s="37"/>
      <c r="B39" s="39" t="s">
        <v>14</v>
      </c>
      <c r="C39" s="37">
        <v>5</v>
      </c>
      <c r="D39" s="37"/>
      <c r="E39" s="37"/>
      <c r="F39" s="39"/>
    </row>
    <row r="40" spans="1:6" s="20" customFormat="1" ht="63.6" customHeight="1" x14ac:dyDescent="0.25">
      <c r="A40" s="17" t="s">
        <v>47</v>
      </c>
      <c r="B40" s="18" t="s">
        <v>109</v>
      </c>
      <c r="C40" s="17"/>
      <c r="D40" s="17"/>
      <c r="E40" s="17"/>
      <c r="F40" s="22" t="s">
        <v>66</v>
      </c>
    </row>
    <row r="41" spans="1:6" s="13" customFormat="1" ht="21.95" customHeight="1" x14ac:dyDescent="0.25">
      <c r="A41" s="48"/>
      <c r="B41" s="57" t="s">
        <v>15</v>
      </c>
      <c r="C41" s="48">
        <v>3</v>
      </c>
      <c r="D41" s="48"/>
      <c r="E41" s="48"/>
      <c r="F41" s="57"/>
    </row>
    <row r="42" spans="1:6" s="13" customFormat="1" ht="21.95" customHeight="1" x14ac:dyDescent="0.25">
      <c r="A42" s="40"/>
      <c r="B42" s="56" t="s">
        <v>16</v>
      </c>
      <c r="C42" s="55">
        <v>5</v>
      </c>
      <c r="D42" s="55"/>
      <c r="E42" s="55"/>
      <c r="F42" s="56"/>
    </row>
    <row r="43" spans="1:6" s="13" customFormat="1" ht="21.95" customHeight="1" x14ac:dyDescent="0.25">
      <c r="A43" s="40"/>
      <c r="B43" s="56" t="s">
        <v>17</v>
      </c>
      <c r="C43" s="55">
        <v>7</v>
      </c>
      <c r="D43" s="55"/>
      <c r="E43" s="55"/>
      <c r="F43" s="56"/>
    </row>
    <row r="44" spans="1:6" s="13" customFormat="1" ht="21.95" customHeight="1" x14ac:dyDescent="0.25">
      <c r="A44" s="40"/>
      <c r="B44" s="56" t="s">
        <v>18</v>
      </c>
      <c r="C44" s="55">
        <v>9</v>
      </c>
      <c r="D44" s="55"/>
      <c r="E44" s="55"/>
      <c r="F44" s="56"/>
    </row>
    <row r="45" spans="1:6" s="13" customFormat="1" ht="21.95" customHeight="1" x14ac:dyDescent="0.25">
      <c r="A45" s="40"/>
      <c r="B45" s="56" t="s">
        <v>19</v>
      </c>
      <c r="C45" s="55">
        <v>11</v>
      </c>
      <c r="D45" s="55"/>
      <c r="E45" s="55"/>
      <c r="F45" s="56"/>
    </row>
    <row r="46" spans="1:6" s="13" customFormat="1" ht="21.95" customHeight="1" x14ac:dyDescent="0.25">
      <c r="A46" s="40"/>
      <c r="B46" s="56" t="s">
        <v>20</v>
      </c>
      <c r="C46" s="55">
        <v>13</v>
      </c>
      <c r="D46" s="55"/>
      <c r="E46" s="55"/>
      <c r="F46" s="56"/>
    </row>
    <row r="47" spans="1:6" s="13" customFormat="1" ht="21.95" customHeight="1" x14ac:dyDescent="0.25">
      <c r="A47" s="37"/>
      <c r="B47" s="39" t="s">
        <v>21</v>
      </c>
      <c r="C47" s="37">
        <v>15</v>
      </c>
      <c r="D47" s="37"/>
      <c r="E47" s="37"/>
      <c r="F47" s="39"/>
    </row>
    <row r="48" spans="1:6" s="8" customFormat="1" ht="198.6" customHeight="1" x14ac:dyDescent="0.25">
      <c r="A48" s="9" t="s">
        <v>22</v>
      </c>
      <c r="B48" s="2" t="s">
        <v>122</v>
      </c>
      <c r="C48" s="9">
        <f>C49+C50+C51+C52+C56</f>
        <v>40</v>
      </c>
      <c r="D48" s="9"/>
      <c r="E48" s="9"/>
      <c r="F48" s="49" t="s">
        <v>151</v>
      </c>
    </row>
    <row r="49" spans="1:6" s="23" customFormat="1" ht="33.75" customHeight="1" x14ac:dyDescent="0.25">
      <c r="A49" s="17" t="s">
        <v>39</v>
      </c>
      <c r="B49" s="18" t="s">
        <v>94</v>
      </c>
      <c r="C49" s="17">
        <v>10</v>
      </c>
      <c r="D49" s="21"/>
      <c r="E49" s="21"/>
      <c r="F49" s="22"/>
    </row>
    <row r="50" spans="1:6" s="23" customFormat="1" ht="21.95" customHeight="1" x14ac:dyDescent="0.25">
      <c r="A50" s="17" t="s">
        <v>40</v>
      </c>
      <c r="B50" s="19" t="s">
        <v>55</v>
      </c>
      <c r="C50" s="17">
        <v>10</v>
      </c>
      <c r="D50" s="21"/>
      <c r="E50" s="21"/>
      <c r="F50" s="22"/>
    </row>
    <row r="51" spans="1:6" s="20" customFormat="1" ht="30" customHeight="1" x14ac:dyDescent="0.25">
      <c r="A51" s="17" t="s">
        <v>41</v>
      </c>
      <c r="B51" s="18" t="s">
        <v>29</v>
      </c>
      <c r="C51" s="17">
        <v>10</v>
      </c>
      <c r="D51" s="17"/>
      <c r="E51" s="17"/>
      <c r="F51" s="19"/>
    </row>
    <row r="52" spans="1:6" s="20" customFormat="1" ht="63" x14ac:dyDescent="0.25">
      <c r="A52" s="93" t="s">
        <v>42</v>
      </c>
      <c r="B52" s="94" t="s">
        <v>129</v>
      </c>
      <c r="C52" s="93"/>
      <c r="D52" s="93"/>
      <c r="E52" s="93"/>
      <c r="F52" s="95"/>
    </row>
    <row r="53" spans="1:6" s="13" customFormat="1" ht="21.95" customHeight="1" x14ac:dyDescent="0.25">
      <c r="A53" s="40"/>
      <c r="B53" s="56" t="s">
        <v>24</v>
      </c>
      <c r="C53" s="55">
        <v>-2</v>
      </c>
      <c r="D53" s="55"/>
      <c r="E53" s="55"/>
      <c r="F53" s="56"/>
    </row>
    <row r="54" spans="1:6" s="13" customFormat="1" ht="21.95" customHeight="1" x14ac:dyDescent="0.25">
      <c r="A54" s="40"/>
      <c r="B54" s="56" t="s">
        <v>25</v>
      </c>
      <c r="C54" s="55">
        <v>-4</v>
      </c>
      <c r="D54" s="55"/>
      <c r="E54" s="55"/>
      <c r="F54" s="56"/>
    </row>
    <row r="55" spans="1:6" s="13" customFormat="1" ht="31.5" x14ac:dyDescent="0.25">
      <c r="A55" s="96"/>
      <c r="B55" s="97" t="s">
        <v>63</v>
      </c>
      <c r="C55" s="98" t="s">
        <v>92</v>
      </c>
      <c r="D55" s="96"/>
      <c r="E55" s="96"/>
      <c r="F55" s="97"/>
    </row>
    <row r="56" spans="1:6" s="20" customFormat="1" ht="23.45" customHeight="1" x14ac:dyDescent="0.25">
      <c r="A56" s="90" t="s">
        <v>43</v>
      </c>
      <c r="B56" s="24" t="s">
        <v>60</v>
      </c>
      <c r="C56" s="90">
        <v>10</v>
      </c>
      <c r="D56" s="90"/>
      <c r="E56" s="90"/>
      <c r="F56" s="92"/>
    </row>
    <row r="57" spans="1:6" s="8" customFormat="1" ht="46.5" customHeight="1" x14ac:dyDescent="0.25">
      <c r="A57" s="50" t="s">
        <v>23</v>
      </c>
      <c r="B57" s="51" t="s">
        <v>150</v>
      </c>
      <c r="C57" s="50">
        <v>10</v>
      </c>
      <c r="D57" s="50"/>
      <c r="E57" s="50"/>
      <c r="F57" s="60"/>
    </row>
    <row r="58" spans="1:6" s="8" customFormat="1" ht="21.95" customHeight="1" x14ac:dyDescent="0.25">
      <c r="A58" s="9"/>
      <c r="B58" s="9" t="s">
        <v>26</v>
      </c>
      <c r="C58" s="9">
        <f>C14+C25+C48+C57</f>
        <v>100</v>
      </c>
      <c r="D58" s="9"/>
      <c r="E58" s="9"/>
      <c r="F58" s="1"/>
    </row>
    <row r="59" spans="1:6" ht="3" customHeight="1" x14ac:dyDescent="0.25"/>
    <row r="60" spans="1:6" ht="42" customHeight="1" x14ac:dyDescent="0.25">
      <c r="A60" s="119" t="s">
        <v>137</v>
      </c>
      <c r="B60" s="119"/>
      <c r="C60" s="14"/>
      <c r="D60" s="118" t="s">
        <v>28</v>
      </c>
      <c r="E60" s="118"/>
      <c r="F60" s="118"/>
    </row>
  </sheetData>
  <mergeCells count="10">
    <mergeCell ref="A7:F7"/>
    <mergeCell ref="A9:F9"/>
    <mergeCell ref="A60:B60"/>
    <mergeCell ref="D60:F60"/>
    <mergeCell ref="A1:B1"/>
    <mergeCell ref="A2:B2"/>
    <mergeCell ref="C2:F2"/>
    <mergeCell ref="C4:F4"/>
    <mergeCell ref="A6:F6"/>
    <mergeCell ref="C1:F1"/>
  </mergeCells>
  <pageMargins left="0.28000000000000003" right="0.38" top="0.57999999999999996" bottom="0.56000000000000005" header="0.3" footer="0.3"/>
  <pageSetup paperSize="9" orientation="portrait" r:id="rId1"/>
  <headerFooter>
    <oddHeader>&amp;R&amp;"Times New Roman,Bold"&amp;12Mẫu 5</oddHead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Mau1</vt:lpstr>
      <vt:lpstr>Mau2</vt:lpstr>
      <vt:lpstr>Mau3</vt:lpstr>
      <vt:lpstr>Mau4</vt:lpstr>
      <vt:lpstr>Mau5</vt:lpstr>
      <vt:lpstr>'Mau1'!Print_Titles</vt:lpstr>
      <vt:lpstr>'Mau2'!Print_Titles</vt:lpstr>
      <vt:lpstr>'Mau3'!Print_Titles</vt:lpstr>
      <vt:lpstr>'Mau4'!Print_Titles</vt:lpstr>
      <vt:lpstr>'Mau5'!Print_Titles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 Van Lam-Khoa XDCD</dc:creator>
  <cp:lastModifiedBy>NGUYEN VAN TRIEU</cp:lastModifiedBy>
  <cp:revision/>
  <cp:lastPrinted>2021-05-20T09:04:34Z</cp:lastPrinted>
  <dcterms:created xsi:type="dcterms:W3CDTF">2021-01-26T01:16:10Z</dcterms:created>
  <dcterms:modified xsi:type="dcterms:W3CDTF">2021-09-13T14:34:23Z</dcterms:modified>
</cp:coreProperties>
</file>